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chedule Uebach-Palenberg 2008" sheetId="1" r:id="rId1"/>
    <sheet name="Frachtaufkommen" sheetId="2" r:id="rId2"/>
    <sheet name="Blueberry" sheetId="3" r:id="rId3"/>
    <sheet name="Burkie Wye" sheetId="4" r:id="rId4"/>
    <sheet name="Diamond Walley" sheetId="5" r:id="rId5"/>
    <sheet name="Dollies Diary" sheetId="6" r:id="rId6"/>
    <sheet name="Heywood Springs" sheetId="7" r:id="rId7"/>
    <sheet name="Lonepine" sheetId="8" r:id="rId8"/>
    <sheet name="Nico's Creek" sheetId="9" r:id="rId9"/>
    <sheet name="Pinewood" sheetId="10" r:id="rId10"/>
    <sheet name="Saguaro Jct." sheetId="11" r:id="rId11"/>
    <sheet name="Wilikers" sheetId="12" r:id="rId12"/>
  </sheets>
  <definedNames>
    <definedName name="_xlnm.Print_Area" localSheetId="0">'Schedule Uebach-Palenberg 2008'!$A$1:$AF$180</definedName>
  </definedNames>
  <calcPr fullCalcOnLoad="1"/>
</workbook>
</file>

<file path=xl/sharedStrings.xml><?xml version="1.0" encoding="utf-8"?>
<sst xmlns="http://schemas.openxmlformats.org/spreadsheetml/2006/main" count="1054" uniqueCount="281">
  <si>
    <t>6am</t>
  </si>
  <si>
    <t>7am</t>
  </si>
  <si>
    <t>8am</t>
  </si>
  <si>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</si>
  <si>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</si>
  <si>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</si>
  <si>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</si>
  <si>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</si>
  <si>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</si>
  <si>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</si>
  <si>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</si>
  <si>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</si>
  <si>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6pm</t>
  </si>
  <si>
    <t>7pm</t>
  </si>
  <si>
    <t>8pm</t>
  </si>
  <si>
    <t>New Argentine</t>
  </si>
  <si>
    <r>
      <t xml:space="preserve">Heywood
Springs
</t>
    </r>
    <r>
      <rPr>
        <sz val="10"/>
        <rFont val="Arial"/>
        <family val="2"/>
      </rPr>
      <t>3144110</t>
    </r>
  </si>
  <si>
    <r>
      <t xml:space="preserve">Burkie Wye
</t>
    </r>
    <r>
      <rPr>
        <sz val="10"/>
        <rFont val="Arial"/>
        <family val="2"/>
      </rPr>
      <t>3121310</t>
    </r>
  </si>
  <si>
    <t xml:space="preserve">Waybills Total </t>
  </si>
  <si>
    <t>Was in einer Session alles gefahren werden soll</t>
  </si>
  <si>
    <t>Monday</t>
  </si>
  <si>
    <t>Thuesday</t>
  </si>
  <si>
    <t>Wednesday</t>
  </si>
  <si>
    <t>Thursday</t>
  </si>
  <si>
    <t>Friday</t>
  </si>
  <si>
    <t>Saturday</t>
  </si>
  <si>
    <t>Sunday</t>
  </si>
  <si>
    <t>in</t>
  </si>
  <si>
    <t>Saldo</t>
  </si>
  <si>
    <t>out</t>
  </si>
  <si>
    <t>Blueberry</t>
  </si>
  <si>
    <t xml:space="preserve"> </t>
  </si>
  <si>
    <t>Burkie Wye</t>
  </si>
  <si>
    <t>Saguaro Jct.</t>
  </si>
  <si>
    <t>Diamond Valley</t>
  </si>
  <si>
    <t>Lonepine</t>
  </si>
  <si>
    <t>Nico's Creek</t>
  </si>
  <si>
    <t>Dollies Diary</t>
  </si>
  <si>
    <t>Total</t>
  </si>
  <si>
    <t>Heywood Springs</t>
  </si>
  <si>
    <t>Wilikers</t>
  </si>
  <si>
    <t>Pinewood</t>
  </si>
  <si>
    <t>track length (50 ft. equivalent)</t>
  </si>
  <si>
    <t>Don's Elevator</t>
  </si>
  <si>
    <t>3 Cars</t>
  </si>
  <si>
    <t>Cold Stone</t>
  </si>
  <si>
    <t>2 cars</t>
  </si>
  <si>
    <t>Gladstone</t>
  </si>
  <si>
    <t>1 car</t>
  </si>
  <si>
    <t>Team Track</t>
  </si>
  <si>
    <t>Track</t>
  </si>
  <si>
    <t>Spot</t>
  </si>
  <si>
    <t xml:space="preserve">in </t>
  </si>
  <si>
    <t>AAR-Type</t>
  </si>
  <si>
    <t>Mo</t>
  </si>
  <si>
    <t>Tu</t>
  </si>
  <si>
    <t>We</t>
  </si>
  <si>
    <t>Th</t>
  </si>
  <si>
    <t>Fr</t>
  </si>
  <si>
    <t>Sa</t>
  </si>
  <si>
    <t>Su</t>
  </si>
  <si>
    <t>Teamtrack</t>
  </si>
  <si>
    <t>Coal</t>
  </si>
  <si>
    <t>HM</t>
  </si>
  <si>
    <t>mty</t>
  </si>
  <si>
    <t xml:space="preserve"> (ground or ramp depends on load)</t>
  </si>
  <si>
    <t>Oil</t>
  </si>
  <si>
    <t>TO</t>
  </si>
  <si>
    <t>Gravel</t>
  </si>
  <si>
    <t>Machines</t>
  </si>
  <si>
    <t>FM/XM</t>
  </si>
  <si>
    <t>Refrigator</t>
  </si>
  <si>
    <t>XM</t>
  </si>
  <si>
    <t>LCL</t>
  </si>
  <si>
    <t>Air Conditioner</t>
  </si>
  <si>
    <t>Fertilizer</t>
  </si>
  <si>
    <t>loading dock</t>
  </si>
  <si>
    <t>sacks</t>
  </si>
  <si>
    <t>paper boxes</t>
  </si>
  <si>
    <t>XF</t>
  </si>
  <si>
    <t>bagged flour</t>
  </si>
  <si>
    <t>packed flour</t>
  </si>
  <si>
    <t>bulk loading / unloading</t>
  </si>
  <si>
    <t>grain</t>
  </si>
  <si>
    <t>LOG</t>
  </si>
  <si>
    <t>LO Airsl.</t>
  </si>
  <si>
    <t>flour</t>
  </si>
  <si>
    <t>Cold Stone Creamery</t>
  </si>
  <si>
    <t>Milk cans</t>
  </si>
  <si>
    <t>Glasses</t>
  </si>
  <si>
    <t>Waxpaper, wax</t>
  </si>
  <si>
    <t>RA</t>
  </si>
  <si>
    <t>Milk</t>
  </si>
  <si>
    <t>Cheese</t>
  </si>
  <si>
    <t>Butter</t>
  </si>
  <si>
    <t>Yoghurt</t>
  </si>
  <si>
    <t>Fruit</t>
  </si>
  <si>
    <t>Juice</t>
  </si>
  <si>
    <t>Bottles</t>
  </si>
  <si>
    <t>Boxes &amp; Pallets</t>
  </si>
  <si>
    <t xml:space="preserve">Team Track ( side ramp ) </t>
  </si>
  <si>
    <t>Flour Mill</t>
  </si>
  <si>
    <t>Spot (capacity)</t>
  </si>
  <si>
    <t>AAR</t>
  </si>
  <si>
    <t>Grain</t>
  </si>
  <si>
    <t>MTY</t>
  </si>
  <si>
    <t>Flour</t>
  </si>
  <si>
    <t>Gen. Goods</t>
  </si>
  <si>
    <t>BM/RT</t>
  </si>
  <si>
    <t>spot 1001</t>
  </si>
  <si>
    <t>spot 105</t>
  </si>
  <si>
    <t>spot 106</t>
  </si>
  <si>
    <t>spot 107</t>
  </si>
  <si>
    <t>spot 108</t>
  </si>
  <si>
    <t>Bakery</t>
  </si>
  <si>
    <t>Station</t>
  </si>
  <si>
    <t>Ramp</t>
  </si>
  <si>
    <t>Stock yard</t>
  </si>
  <si>
    <t>Oil dealer</t>
  </si>
  <si>
    <t>Main</t>
  </si>
  <si>
    <t>Siding</t>
  </si>
  <si>
    <t>Scale</t>
  </si>
  <si>
    <t>Scrap yard siding</t>
  </si>
  <si>
    <t>Automobile</t>
  </si>
  <si>
    <t>Bundler</t>
  </si>
  <si>
    <t>spot 113</t>
  </si>
  <si>
    <t>shredder</t>
  </si>
  <si>
    <t>Loader</t>
  </si>
  <si>
    <t>spot 115</t>
  </si>
  <si>
    <t>spot 110</t>
  </si>
  <si>
    <t>spot 111</t>
  </si>
  <si>
    <t>Shearer</t>
  </si>
  <si>
    <t>Scrap piles</t>
  </si>
  <si>
    <t>spot 112</t>
  </si>
  <si>
    <t>spot 117</t>
  </si>
  <si>
    <t>spot 116</t>
  </si>
  <si>
    <t>(2 cars)</t>
  </si>
  <si>
    <t>LO</t>
  </si>
  <si>
    <t>Flour in bags</t>
  </si>
  <si>
    <t>Sugar, additions</t>
  </si>
  <si>
    <t>RBL</t>
  </si>
  <si>
    <t>Bagels</t>
  </si>
  <si>
    <t>Ramp (1 car)</t>
  </si>
  <si>
    <t>Agricultural Machines</t>
  </si>
  <si>
    <t>FM</t>
  </si>
  <si>
    <t>(3 cars)</t>
  </si>
  <si>
    <t>Gen Merch.</t>
  </si>
  <si>
    <t>Parts</t>
  </si>
  <si>
    <t>Lumber </t>
  </si>
  <si>
    <t>Gravel </t>
  </si>
  <si>
    <t>FB</t>
  </si>
  <si>
    <t xml:space="preserve">Pulpwood </t>
  </si>
  <si>
    <t>S</t>
  </si>
  <si>
    <t>Cattle</t>
  </si>
  <si>
    <t>Hogs</t>
  </si>
  <si>
    <t>LPG</t>
  </si>
  <si>
    <t>TG</t>
  </si>
  <si>
    <t>Fuel oil</t>
  </si>
  <si>
    <t>Automobile Shredder</t>
  </si>
  <si>
    <t>110  (2 cars)</t>
  </si>
  <si>
    <t>Cars  spot 110</t>
  </si>
  <si>
    <t>Scrap yard</t>
  </si>
  <si>
    <t>(8 cars)</t>
  </si>
  <si>
    <t>Scrap</t>
  </si>
  <si>
    <t>GB</t>
  </si>
  <si>
    <t>Lube</t>
  </si>
  <si>
    <t>Summen</t>
  </si>
  <si>
    <t>Summe</t>
  </si>
  <si>
    <t>Dolly's Dairy</t>
  </si>
  <si>
    <r>
      <t>length</t>
    </r>
    <r>
      <rPr>
        <sz val="10"/>
        <rFont val="Arial"/>
        <family val="2"/>
      </rPr>
      <t xml:space="preserve"> (50 ft. Equivalents)</t>
    </r>
  </si>
  <si>
    <t>RP</t>
  </si>
  <si>
    <t>Cream</t>
  </si>
  <si>
    <t>Teamtrack 2 (loading ramp)</t>
  </si>
  <si>
    <t>Team track 1 (overhead crane)</t>
  </si>
  <si>
    <t>Wahlup Meat</t>
  </si>
  <si>
    <t>Magnum Oil</t>
  </si>
  <si>
    <t>(+ local switcher )</t>
  </si>
  <si>
    <t>Diesel fuel</t>
  </si>
  <si>
    <t>TM</t>
  </si>
  <si>
    <t>Gasoline</t>
  </si>
  <si>
    <t>Oildrums</t>
  </si>
  <si>
    <t>Oildrums (empty)</t>
  </si>
  <si>
    <t>Live Stock (Pigs)</t>
  </si>
  <si>
    <t>SM</t>
  </si>
  <si>
    <t>Live Stock (Cows)</t>
  </si>
  <si>
    <t>RM</t>
  </si>
  <si>
    <t>Team Track 1 (crane)</t>
  </si>
  <si>
    <t>(4 cars)</t>
  </si>
  <si>
    <t>timber</t>
  </si>
  <si>
    <t>GM</t>
  </si>
  <si>
    <t>Steel girders</t>
  </si>
  <si>
    <t>Generators etc.</t>
  </si>
  <si>
    <t>Tyres</t>
  </si>
  <si>
    <t>Team Track 2 (ramp)</t>
  </si>
  <si>
    <t>cars</t>
  </si>
  <si>
    <t>XA</t>
  </si>
  <si>
    <t>Lonepine Plastics</t>
  </si>
  <si>
    <t>Richard &amp; Gate inc.</t>
  </si>
  <si>
    <t>Feed Rite</t>
  </si>
  <si>
    <t>Depot</t>
  </si>
  <si>
    <t>Lonepine Fuel Dealer</t>
  </si>
  <si>
    <t>Truck transport</t>
  </si>
  <si>
    <t>Lonepine Fuel</t>
  </si>
  <si>
    <t>Diesel Fuel</t>
  </si>
  <si>
    <t>Plastic Granulates</t>
  </si>
  <si>
    <t>nylons</t>
  </si>
  <si>
    <t>crates</t>
  </si>
  <si>
    <t>Table ware</t>
  </si>
  <si>
    <t>Food (Meat, vegetables, diary products)</t>
  </si>
  <si>
    <t>Team Track ramp</t>
  </si>
  <si>
    <t>(1 car)</t>
  </si>
  <si>
    <t>Spare Parts</t>
  </si>
  <si>
    <t>used cars</t>
  </si>
  <si>
    <t>Truck Transport</t>
  </si>
  <si>
    <t>G*</t>
  </si>
  <si>
    <t>T*</t>
  </si>
  <si>
    <t>total per week</t>
  </si>
  <si>
    <t>pulpwood Loading</t>
  </si>
  <si>
    <t>4 cars</t>
  </si>
  <si>
    <t>Pulpwood Loading</t>
  </si>
  <si>
    <t>Pulpwood</t>
  </si>
  <si>
    <t>Gen. Merchandise</t>
  </si>
  <si>
    <r>
      <t xml:space="preserve">Willikers </t>
    </r>
    <r>
      <rPr>
        <sz val="12"/>
        <rFont val="Verdana"/>
        <family val="2"/>
      </rPr>
      <t>(Wi)</t>
    </r>
  </si>
  <si>
    <t>length (50ft Eqivalents)</t>
  </si>
  <si>
    <t>empty</t>
  </si>
  <si>
    <t>interchange</t>
  </si>
  <si>
    <t>AAR Type</t>
  </si>
  <si>
    <t>Gerard J. Wilikers</t>
  </si>
  <si>
    <t>Schrauben</t>
  </si>
  <si>
    <t>Maschinenteile</t>
  </si>
  <si>
    <t>Halbzeuge</t>
  </si>
  <si>
    <t>Maschinen</t>
  </si>
  <si>
    <t>Tuckahoe Valley</t>
  </si>
  <si>
    <t>sacked Feed</t>
  </si>
  <si>
    <t>sacked Grain</t>
  </si>
  <si>
    <t>Fruits</t>
  </si>
  <si>
    <t>Wine</t>
  </si>
  <si>
    <t>Obstleitern</t>
  </si>
  <si>
    <t>siding</t>
  </si>
  <si>
    <t>Lumber yard</t>
  </si>
  <si>
    <t>Farmers Coop</t>
  </si>
  <si>
    <t>(1 cars)</t>
  </si>
  <si>
    <t>Schnittholz</t>
  </si>
  <si>
    <t>Sperrholz</t>
  </si>
  <si>
    <t>Dünge- u Futtermittel</t>
  </si>
  <si>
    <t>Kohle</t>
  </si>
  <si>
    <t>Dieselöl</t>
  </si>
  <si>
    <t>0312131</t>
  </si>
  <si>
    <t>0223020</t>
  </si>
  <si>
    <t>0213332</t>
  </si>
  <si>
    <t>0241231</t>
  </si>
  <si>
    <t>0411221</t>
  </si>
  <si>
    <r>
      <t xml:space="preserve">Diamond 
Valley
</t>
    </r>
    <r>
      <rPr>
        <sz val="10"/>
        <rFont val="Arial"/>
        <family val="2"/>
      </rPr>
      <t>7776750</t>
    </r>
  </si>
  <si>
    <r>
      <t xml:space="preserve">Lonepine
</t>
    </r>
    <r>
      <rPr>
        <sz val="10"/>
        <rFont val="Arial"/>
        <family val="2"/>
      </rPr>
      <t>2434342</t>
    </r>
  </si>
  <si>
    <r>
      <t xml:space="preserve">Blueberry
</t>
    </r>
    <r>
      <rPr>
        <sz val="10"/>
        <rFont val="Arial"/>
        <family val="2"/>
      </rPr>
      <t>4444344</t>
    </r>
  </si>
  <si>
    <r>
      <t xml:space="preserve">Nico's Creek
</t>
    </r>
    <r>
      <rPr>
        <b/>
        <sz val="8"/>
        <rFont val="Arial"/>
        <family val="2"/>
      </rPr>
      <t xml:space="preserve">&amp; Dollies Diary
</t>
    </r>
    <r>
      <rPr>
        <sz val="10"/>
        <rFont val="Arial"/>
        <family val="2"/>
      </rPr>
      <t>3322310
1120100</t>
    </r>
  </si>
  <si>
    <t>NoName City</t>
  </si>
  <si>
    <r>
      <t xml:space="preserve">Wilikers
</t>
    </r>
    <r>
      <rPr>
        <b/>
        <sz val="8"/>
        <rFont val="Arial"/>
        <family val="2"/>
      </rPr>
      <t>&amp; Pinewood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>2412310
4112210</t>
    </r>
  </si>
  <si>
    <t>San Michele
CA.</t>
  </si>
  <si>
    <t>SAGUARO JUNCTION</t>
  </si>
  <si>
    <t>v2</t>
  </si>
  <si>
    <t>Hammer Industries</t>
  </si>
  <si>
    <t xml:space="preserve">       Hot Hall</t>
  </si>
  <si>
    <t>MTY (coated)</t>
  </si>
  <si>
    <t>NASA Equipment</t>
  </si>
  <si>
    <t>FM/FD</t>
  </si>
  <si>
    <t xml:space="preserve">      Shed track</t>
  </si>
  <si>
    <t>Chemicals (not oil)</t>
  </si>
  <si>
    <t>Techn Equipment</t>
  </si>
  <si>
    <t>Plexicon</t>
  </si>
  <si>
    <t>Plastic Products</t>
  </si>
  <si>
    <t>Pocket</t>
  </si>
  <si>
    <t>(at JT2008 in use</t>
  </si>
  <si>
    <t>for local switching)</t>
  </si>
  <si>
    <t>Interchange with ESQS</t>
  </si>
  <si>
    <t>(5 cars)</t>
  </si>
  <si>
    <t>block for ESQS</t>
  </si>
  <si>
    <t>ALL</t>
  </si>
  <si>
    <t>block from ESQS</t>
  </si>
  <si>
    <t>(for JT2008 only)</t>
  </si>
  <si>
    <r>
      <t xml:space="preserve">Saguaro Jct
</t>
    </r>
    <r>
      <rPr>
        <sz val="10"/>
        <rFont val="Arial"/>
        <family val="2"/>
      </rPr>
      <t>5555522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</si>
</sst>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h:mm"/>
  </numFmts>
  <fonts count="4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sz val="6"/>
      <color indexed="20"/>
      <name val="Arial"/>
      <family val="0"/>
    </font>
    <font>
      <sz val="6"/>
      <color indexed="12"/>
      <name val="Arial"/>
      <family val="0"/>
    </font>
    <font>
      <sz val="6"/>
      <color indexed="13"/>
      <name val="Arial"/>
      <family val="0"/>
    </font>
    <font>
      <sz val="6"/>
      <color indexed="17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57"/>
      <name val="Verdana"/>
      <family val="0"/>
    </font>
    <font>
      <sz val="10"/>
      <color indexed="10"/>
      <name val="Verdana"/>
      <family val="0"/>
    </font>
    <font>
      <sz val="10"/>
      <color indexed="57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sz val="16"/>
      <name val="Verdana"/>
      <family val="0"/>
    </font>
    <font>
      <sz val="16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sz val="10"/>
      <color indexed="17"/>
      <name val="Arial"/>
      <family val="2"/>
    </font>
    <font>
      <sz val="6"/>
      <color indexed="10"/>
      <name val="Arial"/>
      <family val="2"/>
    </font>
    <font>
      <i/>
      <sz val="10"/>
      <color indexed="48"/>
      <name val="Arial"/>
      <family val="2"/>
    </font>
    <font>
      <i/>
      <sz val="10"/>
      <color indexed="57"/>
      <name val="Arial"/>
      <family val="2"/>
    </font>
    <font>
      <i/>
      <sz val="10"/>
      <color indexed="20"/>
      <name val="Arial"/>
      <family val="2"/>
    </font>
    <font>
      <b/>
      <sz val="10"/>
      <name val="Verdana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16"/>
      <name val="Verdana"/>
      <family val="2"/>
    </font>
    <font>
      <sz val="12"/>
      <name val="Verdana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>
        <color indexed="63"/>
      </right>
      <top style="thin"/>
      <bottom style="thick"/>
      <diagonal style="thin"/>
    </border>
    <border diagonalDown="1">
      <left>
        <color indexed="63"/>
      </left>
      <right>
        <color indexed="63"/>
      </right>
      <top style="thick"/>
      <bottom>
        <color indexed="63"/>
      </bottom>
      <diagonal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 diagonalUp="1">
      <left>
        <color indexed="63"/>
      </left>
      <right>
        <color indexed="63"/>
      </right>
      <top style="thick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ck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/>
      <bottom style="thick"/>
      <diagonal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3" fillId="0" borderId="8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14" fillId="0" borderId="8" xfId="20" applyFont="1" applyBorder="1">
      <alignment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22" fillId="0" borderId="0" xfId="20" applyFont="1">
      <alignment/>
      <protection/>
    </xf>
    <xf numFmtId="0" fontId="0" fillId="0" borderId="0" xfId="20" applyFont="1">
      <alignment/>
      <protection/>
    </xf>
    <xf numFmtId="0" fontId="23" fillId="0" borderId="0" xfId="20" applyFont="1" applyBorder="1">
      <alignment/>
      <protection/>
    </xf>
    <xf numFmtId="0" fontId="24" fillId="0" borderId="0" xfId="23" applyFont="1" applyBorder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>
      <alignment/>
      <protection/>
    </xf>
    <xf numFmtId="0" fontId="0" fillId="0" borderId="0" xfId="20" applyFont="1" applyAlignment="1">
      <alignment horizontal="center"/>
      <protection/>
    </xf>
    <xf numFmtId="0" fontId="1" fillId="0" borderId="17" xfId="20" applyFont="1" applyBorder="1">
      <alignment/>
      <protection/>
    </xf>
    <xf numFmtId="0" fontId="25" fillId="0" borderId="17" xfId="20" applyFont="1" applyBorder="1">
      <alignment/>
      <protection/>
    </xf>
    <xf numFmtId="0" fontId="0" fillId="0" borderId="18" xfId="20" applyFont="1" applyBorder="1">
      <alignment/>
      <protection/>
    </xf>
    <xf numFmtId="0" fontId="26" fillId="0" borderId="18" xfId="20" applyFont="1" applyBorder="1">
      <alignment/>
      <protection/>
    </xf>
    <xf numFmtId="0" fontId="0" fillId="0" borderId="18" xfId="20" applyFont="1" applyFill="1" applyBorder="1" applyAlignment="1">
      <alignment horizontal="center"/>
      <protection/>
    </xf>
    <xf numFmtId="0" fontId="27" fillId="0" borderId="19" xfId="20" applyFont="1" applyBorder="1" applyAlignment="1">
      <alignment horizontal="center"/>
      <protection/>
    </xf>
    <xf numFmtId="0" fontId="15" fillId="0" borderId="20" xfId="20" applyFont="1" applyBorder="1" applyAlignment="1">
      <alignment horizontal="center"/>
      <protection/>
    </xf>
    <xf numFmtId="0" fontId="28" fillId="0" borderId="21" xfId="20" applyFont="1" applyBorder="1">
      <alignment/>
      <protection/>
    </xf>
    <xf numFmtId="0" fontId="0" fillId="0" borderId="21" xfId="20" applyFont="1" applyBorder="1">
      <alignment/>
      <protection/>
    </xf>
    <xf numFmtId="0" fontId="0" fillId="0" borderId="21" xfId="20" applyFont="1" applyFill="1" applyBorder="1" applyAlignment="1">
      <alignment horizontal="center"/>
      <protection/>
    </xf>
    <xf numFmtId="0" fontId="27" fillId="0" borderId="22" xfId="20" applyFont="1" applyBorder="1" applyAlignment="1">
      <alignment horizontal="center"/>
      <protection/>
    </xf>
    <xf numFmtId="0" fontId="15" fillId="0" borderId="23" xfId="20" applyFont="1" applyBorder="1" applyAlignment="1">
      <alignment horizontal="center"/>
      <protection/>
    </xf>
    <xf numFmtId="0" fontId="14" fillId="0" borderId="0" xfId="20" applyFont="1" applyBorder="1">
      <alignment/>
      <protection/>
    </xf>
    <xf numFmtId="0" fontId="29" fillId="0" borderId="21" xfId="20" applyFont="1" applyBorder="1">
      <alignment/>
      <protection/>
    </xf>
    <xf numFmtId="0" fontId="30" fillId="0" borderId="21" xfId="20" applyFont="1" applyBorder="1">
      <alignment/>
      <protection/>
    </xf>
    <xf numFmtId="0" fontId="31" fillId="0" borderId="21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1" fontId="14" fillId="0" borderId="0" xfId="20" applyNumberFormat="1" applyFont="1" applyBorder="1" applyAlignment="1">
      <alignment horizontal="right"/>
      <protection/>
    </xf>
    <xf numFmtId="0" fontId="14" fillId="0" borderId="0" xfId="20" applyFont="1" applyBorder="1" applyAlignment="1">
      <alignment horizontal="center"/>
      <protection/>
    </xf>
    <xf numFmtId="0" fontId="33" fillId="0" borderId="24" xfId="20" applyFont="1" applyBorder="1">
      <alignment/>
      <protection/>
    </xf>
    <xf numFmtId="0" fontId="0" fillId="0" borderId="24" xfId="20" applyFont="1" applyBorder="1">
      <alignment/>
      <protection/>
    </xf>
    <xf numFmtId="0" fontId="0" fillId="0" borderId="24" xfId="20" applyFont="1" applyFill="1" applyBorder="1" applyAlignment="1">
      <alignment horizontal="center"/>
      <protection/>
    </xf>
    <xf numFmtId="0" fontId="27" fillId="0" borderId="25" xfId="20" applyFont="1" applyBorder="1" applyAlignment="1">
      <alignment horizontal="center"/>
      <protection/>
    </xf>
    <xf numFmtId="0" fontId="15" fillId="0" borderId="26" xfId="20" applyFont="1" applyBorder="1" applyAlignment="1">
      <alignment horizontal="center"/>
      <protection/>
    </xf>
    <xf numFmtId="1" fontId="0" fillId="0" borderId="0" xfId="20" applyNumberFormat="1" applyFont="1" applyBorder="1" applyAlignment="1">
      <alignment horizontal="right"/>
      <protection/>
    </xf>
    <xf numFmtId="0" fontId="0" fillId="0" borderId="18" xfId="20" applyFont="1" applyBorder="1" applyAlignment="1">
      <alignment/>
      <protection/>
    </xf>
    <xf numFmtId="0" fontId="0" fillId="0" borderId="18" xfId="20" applyFont="1" applyBorder="1" applyAlignment="1">
      <alignment horizontal="center"/>
      <protection/>
    </xf>
    <xf numFmtId="0" fontId="0" fillId="0" borderId="21" xfId="20" applyFont="1" applyBorder="1" applyAlignment="1">
      <alignment/>
      <protection/>
    </xf>
    <xf numFmtId="0" fontId="0" fillId="0" borderId="21" xfId="20" applyFont="1" applyBorder="1" applyAlignment="1">
      <alignment horizontal="center"/>
      <protection/>
    </xf>
    <xf numFmtId="0" fontId="0" fillId="0" borderId="24" xfId="20" applyFont="1" applyBorder="1" applyAlignment="1">
      <alignment horizontal="center"/>
      <protection/>
    </xf>
    <xf numFmtId="0" fontId="0" fillId="0" borderId="0" xfId="20" applyFont="1" applyBorder="1" applyAlignment="1">
      <alignment/>
      <protection/>
    </xf>
    <xf numFmtId="0" fontId="0" fillId="0" borderId="0" xfId="20" applyFont="1" applyBorder="1" applyAlignment="1">
      <alignment horizontal="center"/>
      <protection/>
    </xf>
    <xf numFmtId="0" fontId="16" fillId="0" borderId="0" xfId="20" applyFont="1" applyBorder="1" applyAlignment="1">
      <alignment horizontal="center"/>
      <protection/>
    </xf>
    <xf numFmtId="0" fontId="34" fillId="0" borderId="0" xfId="20" applyFont="1" applyBorder="1" applyAlignment="1">
      <alignment horizontal="center"/>
      <protection/>
    </xf>
    <xf numFmtId="0" fontId="14" fillId="0" borderId="0" xfId="20" applyFont="1" applyFill="1" applyBorder="1">
      <alignment/>
      <protection/>
    </xf>
    <xf numFmtId="0" fontId="19" fillId="0" borderId="0" xfId="20" applyFont="1" applyBorder="1">
      <alignment/>
      <protection/>
    </xf>
    <xf numFmtId="0" fontId="16" fillId="0" borderId="0" xfId="20" applyFont="1" applyBorder="1">
      <alignment/>
      <protection/>
    </xf>
    <xf numFmtId="0" fontId="14" fillId="0" borderId="0" xfId="20" applyFont="1" applyBorder="1" applyAlignment="1">
      <alignment horizontal="left"/>
      <protection/>
    </xf>
    <xf numFmtId="0" fontId="17" fillId="0" borderId="0" xfId="20" applyFont="1" applyBorder="1">
      <alignment/>
      <protection/>
    </xf>
    <xf numFmtId="0" fontId="18" fillId="0" borderId="0" xfId="20" applyFont="1" applyBorder="1">
      <alignment/>
      <protection/>
    </xf>
    <xf numFmtId="0" fontId="19" fillId="0" borderId="0" xfId="20" applyFont="1" applyBorder="1" applyAlignment="1">
      <alignment horizontal="center"/>
      <protection/>
    </xf>
    <xf numFmtId="0" fontId="0" fillId="0" borderId="0" xfId="23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29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30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5" fillId="0" borderId="34" xfId="0" applyFont="1" applyBorder="1" applyAlignment="1">
      <alignment vertical="center"/>
    </xf>
    <xf numFmtId="0" fontId="0" fillId="0" borderId="35" xfId="0" applyBorder="1" applyAlignment="1">
      <alignment vertical="center" wrapText="1"/>
    </xf>
    <xf numFmtId="0" fontId="35" fillId="0" borderId="36" xfId="0" applyFont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6" fillId="0" borderId="0" xfId="0" applyFont="1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 wrapText="1"/>
    </xf>
    <xf numFmtId="0" fontId="34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35" fillId="2" borderId="0" xfId="0" applyFont="1" applyFill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4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2" xfId="0" applyFont="1" applyBorder="1" applyAlignment="1">
      <alignment vertical="center"/>
    </xf>
    <xf numFmtId="0" fontId="35" fillId="0" borderId="43" xfId="0" applyFont="1" applyBorder="1" applyAlignment="1">
      <alignment vertical="center"/>
    </xf>
    <xf numFmtId="0" fontId="35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35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0" xfId="0" applyBorder="1" applyAlignment="1">
      <alignment vertical="center"/>
    </xf>
    <xf numFmtId="0" fontId="35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5" fillId="0" borderId="49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35" fillId="0" borderId="54" xfId="0" applyFont="1" applyBorder="1" applyAlignment="1">
      <alignment vertical="center"/>
    </xf>
    <xf numFmtId="0" fontId="35" fillId="0" borderId="52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5" fillId="0" borderId="56" xfId="0" applyFont="1" applyBorder="1" applyAlignment="1">
      <alignment vertical="center"/>
    </xf>
    <xf numFmtId="0" fontId="35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34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21" xfId="21" applyFont="1" applyBorder="1" applyAlignment="1">
      <alignment/>
      <protection/>
    </xf>
    <xf numFmtId="0" fontId="14" fillId="0" borderId="21" xfId="21" applyBorder="1">
      <alignment/>
      <protection/>
    </xf>
    <xf numFmtId="0" fontId="34" fillId="0" borderId="22" xfId="21" applyFont="1" applyBorder="1" applyAlignment="1">
      <alignment horizontal="center"/>
      <protection/>
    </xf>
    <xf numFmtId="0" fontId="16" fillId="0" borderId="23" xfId="21" applyFont="1" applyBorder="1" applyAlignment="1">
      <alignment horizontal="center"/>
      <protection/>
    </xf>
    <xf numFmtId="0" fontId="14" fillId="0" borderId="0" xfId="21" applyAlignment="1">
      <alignment horizontal="center"/>
      <protection/>
    </xf>
    <xf numFmtId="0" fontId="14" fillId="0" borderId="0" xfId="21">
      <alignment/>
      <protection/>
    </xf>
    <xf numFmtId="0" fontId="0" fillId="0" borderId="24" xfId="21" applyFont="1" applyBorder="1" applyAlignment="1">
      <alignment/>
      <protection/>
    </xf>
    <xf numFmtId="0" fontId="34" fillId="0" borderId="25" xfId="21" applyFont="1" applyBorder="1" applyAlignment="1">
      <alignment horizontal="center"/>
      <protection/>
    </xf>
    <xf numFmtId="0" fontId="16" fillId="0" borderId="26" xfId="21" applyFont="1" applyBorder="1" applyAlignment="1">
      <alignment horizontal="center"/>
      <protection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66" xfId="0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35" fillId="0" borderId="67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35" fillId="0" borderId="68" xfId="0" applyFont="1" applyBorder="1" applyAlignment="1">
      <alignment vertical="center"/>
    </xf>
    <xf numFmtId="0" fontId="0" fillId="0" borderId="40" xfId="0" applyBorder="1" applyAlignment="1">
      <alignment vertical="center" wrapText="1"/>
    </xf>
    <xf numFmtId="0" fontId="35" fillId="0" borderId="69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6" fillId="0" borderId="0" xfId="0" applyFont="1" applyAlignment="1" quotePrefix="1">
      <alignment vertical="center"/>
    </xf>
    <xf numFmtId="0" fontId="0" fillId="0" borderId="18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vertical="center"/>
    </xf>
    <xf numFmtId="0" fontId="35" fillId="0" borderId="54" xfId="0" applyFont="1" applyBorder="1" applyAlignment="1">
      <alignment horizontal="center" vertical="center"/>
    </xf>
    <xf numFmtId="0" fontId="14" fillId="0" borderId="0" xfId="22">
      <alignment/>
      <protection/>
    </xf>
    <xf numFmtId="0" fontId="14" fillId="0" borderId="0" xfId="22" applyBorder="1">
      <alignment/>
      <protection/>
    </xf>
    <xf numFmtId="0" fontId="14" fillId="0" borderId="0" xfId="22" applyBorder="1" applyAlignment="1">
      <alignment horizontal="left"/>
      <protection/>
    </xf>
    <xf numFmtId="0" fontId="17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17" fillId="0" borderId="0" xfId="22" applyFont="1">
      <alignment/>
      <protection/>
    </xf>
    <xf numFmtId="0" fontId="18" fillId="0" borderId="0" xfId="22" applyFont="1">
      <alignment/>
      <protection/>
    </xf>
    <xf numFmtId="0" fontId="32" fillId="0" borderId="0" xfId="22" applyFont="1" applyBorder="1" applyAlignment="1">
      <alignment/>
      <protection/>
    </xf>
    <xf numFmtId="0" fontId="32" fillId="0" borderId="0" xfId="22" applyFont="1" applyAlignment="1">
      <alignment/>
      <protection/>
    </xf>
    <xf numFmtId="0" fontId="18" fillId="0" borderId="0" xfId="22" applyFont="1" applyBorder="1" applyAlignment="1">
      <alignment horizontal="center"/>
      <protection/>
    </xf>
    <xf numFmtId="0" fontId="32" fillId="0" borderId="0" xfId="22" applyFont="1">
      <alignment/>
      <protection/>
    </xf>
    <xf numFmtId="0" fontId="14" fillId="0" borderId="0" xfId="22" applyAlignment="1">
      <alignment horizontal="left"/>
      <protection/>
    </xf>
    <xf numFmtId="0" fontId="14" fillId="0" borderId="0" xfId="22" applyBorder="1" applyAlignment="1">
      <alignment horizontal="center"/>
      <protection/>
    </xf>
    <xf numFmtId="0" fontId="32" fillId="0" borderId="0" xfId="22" applyFont="1" applyBorder="1" applyAlignment="1">
      <alignment horizontal="center"/>
      <protection/>
    </xf>
    <xf numFmtId="0" fontId="14" fillId="0" borderId="0" xfId="22" applyAlignment="1">
      <alignment horizontal="center"/>
      <protection/>
    </xf>
    <xf numFmtId="1" fontId="14" fillId="0" borderId="0" xfId="22" applyNumberFormat="1" applyAlignment="1">
      <alignment horizontal="right"/>
      <protection/>
    </xf>
    <xf numFmtId="1" fontId="14" fillId="0" borderId="0" xfId="22" applyNumberFormat="1" applyFont="1" applyAlignment="1">
      <alignment horizontal="right"/>
      <protection/>
    </xf>
    <xf numFmtId="1" fontId="0" fillId="0" borderId="0" xfId="22" applyNumberFormat="1" applyFont="1" applyBorder="1" applyAlignment="1">
      <alignment horizontal="right"/>
      <protection/>
    </xf>
    <xf numFmtId="0" fontId="0" fillId="0" borderId="17" xfId="22" applyFont="1" applyBorder="1" applyAlignment="1">
      <alignment horizontal="center"/>
      <protection/>
    </xf>
    <xf numFmtId="0" fontId="0" fillId="0" borderId="17" xfId="22" applyFont="1" applyBorder="1" applyAlignment="1">
      <alignment horizontal="left"/>
      <protection/>
    </xf>
    <xf numFmtId="0" fontId="0" fillId="0" borderId="18" xfId="22" applyFont="1" applyBorder="1" applyAlignment="1">
      <alignment/>
      <protection/>
    </xf>
    <xf numFmtId="0" fontId="19" fillId="0" borderId="19" xfId="22" applyFont="1" applyBorder="1" applyAlignment="1">
      <alignment horizontal="center"/>
      <protection/>
    </xf>
    <xf numFmtId="0" fontId="16" fillId="0" borderId="20" xfId="22" applyFont="1" applyBorder="1" applyAlignment="1">
      <alignment horizontal="center"/>
      <protection/>
    </xf>
    <xf numFmtId="0" fontId="0" fillId="0" borderId="21" xfId="22" applyFont="1" applyBorder="1" applyAlignment="1">
      <alignment/>
      <protection/>
    </xf>
    <xf numFmtId="0" fontId="0" fillId="0" borderId="39" xfId="22" applyFont="1" applyBorder="1" applyAlignment="1">
      <alignment/>
      <protection/>
    </xf>
    <xf numFmtId="0" fontId="19" fillId="0" borderId="22" xfId="22" applyFont="1" applyBorder="1" applyAlignment="1">
      <alignment horizontal="center"/>
      <protection/>
    </xf>
    <xf numFmtId="0" fontId="16" fillId="0" borderId="23" xfId="22" applyFont="1" applyBorder="1" applyAlignment="1">
      <alignment horizontal="center"/>
      <protection/>
    </xf>
    <xf numFmtId="0" fontId="14" fillId="0" borderId="39" xfId="22" applyBorder="1">
      <alignment/>
      <protection/>
    </xf>
    <xf numFmtId="0" fontId="0" fillId="0" borderId="76" xfId="22" applyFont="1" applyBorder="1" applyAlignment="1">
      <alignment/>
      <protection/>
    </xf>
    <xf numFmtId="0" fontId="14" fillId="0" borderId="2" xfId="22" applyBorder="1">
      <alignment/>
      <protection/>
    </xf>
    <xf numFmtId="0" fontId="19" fillId="0" borderId="77" xfId="22" applyFont="1" applyBorder="1" applyAlignment="1">
      <alignment horizontal="center"/>
      <protection/>
    </xf>
    <xf numFmtId="0" fontId="16" fillId="0" borderId="78" xfId="22" applyFont="1" applyBorder="1" applyAlignment="1">
      <alignment horizontal="center"/>
      <protection/>
    </xf>
    <xf numFmtId="0" fontId="14" fillId="0" borderId="18" xfId="22" applyBorder="1">
      <alignment/>
      <protection/>
    </xf>
    <xf numFmtId="0" fontId="14" fillId="0" borderId="21" xfId="22" applyBorder="1">
      <alignment/>
      <protection/>
    </xf>
    <xf numFmtId="0" fontId="14" fillId="0" borderId="21" xfId="22" applyBorder="1" applyAlignment="1">
      <alignment horizontal="left"/>
      <protection/>
    </xf>
    <xf numFmtId="0" fontId="17" fillId="0" borderId="22" xfId="22" applyFont="1" applyBorder="1" applyAlignment="1">
      <alignment horizontal="center"/>
      <protection/>
    </xf>
    <xf numFmtId="0" fontId="18" fillId="0" borderId="23" xfId="22" applyFont="1" applyBorder="1" applyAlignment="1">
      <alignment horizontal="center"/>
      <protection/>
    </xf>
    <xf numFmtId="0" fontId="14" fillId="0" borderId="24" xfId="22" applyBorder="1">
      <alignment/>
      <protection/>
    </xf>
    <xf numFmtId="0" fontId="14" fillId="0" borderId="24" xfId="22" applyBorder="1" applyAlignment="1">
      <alignment horizontal="left"/>
      <protection/>
    </xf>
    <xf numFmtId="0" fontId="17" fillId="0" borderId="25" xfId="22" applyFont="1" applyBorder="1" applyAlignment="1">
      <alignment horizontal="center"/>
      <protection/>
    </xf>
    <xf numFmtId="0" fontId="18" fillId="0" borderId="26" xfId="22" applyFont="1" applyBorder="1" applyAlignment="1">
      <alignment horizontal="center"/>
      <protection/>
    </xf>
    <xf numFmtId="0" fontId="16" fillId="0" borderId="26" xfId="22" applyFont="1" applyBorder="1" applyAlignment="1">
      <alignment horizontal="center"/>
      <protection/>
    </xf>
    <xf numFmtId="0" fontId="19" fillId="0" borderId="25" xfId="22" applyFont="1" applyBorder="1" applyAlignment="1">
      <alignment horizontal="center"/>
      <protection/>
    </xf>
    <xf numFmtId="0" fontId="14" fillId="0" borderId="0" xfId="22" applyFont="1" applyAlignment="1">
      <alignment horizontal="left"/>
      <protection/>
    </xf>
    <xf numFmtId="0" fontId="19" fillId="0" borderId="0" xfId="22" applyFont="1" applyBorder="1">
      <alignment/>
      <protection/>
    </xf>
    <xf numFmtId="0" fontId="16" fillId="0" borderId="0" xfId="22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0" fontId="19" fillId="0" borderId="0" xfId="22" applyFont="1" applyBorder="1" applyAlignment="1">
      <alignment horizontal="center"/>
      <protection/>
    </xf>
    <xf numFmtId="1" fontId="32" fillId="0" borderId="0" xfId="22" applyNumberFormat="1" applyFont="1">
      <alignment/>
      <protection/>
    </xf>
    <xf numFmtId="0" fontId="35" fillId="0" borderId="46" xfId="0" applyFont="1" applyBorder="1" applyAlignment="1">
      <alignment vertical="center"/>
    </xf>
    <xf numFmtId="0" fontId="14" fillId="0" borderId="21" xfId="21" applyFont="1" applyBorder="1">
      <alignment/>
      <protection/>
    </xf>
    <xf numFmtId="1" fontId="14" fillId="0" borderId="0" xfId="21" applyNumberFormat="1" applyAlignment="1">
      <alignment horizontal="right"/>
      <protection/>
    </xf>
    <xf numFmtId="1" fontId="0" fillId="0" borderId="0" xfId="21" applyNumberFormat="1" applyFont="1" applyBorder="1" applyAlignment="1">
      <alignment horizontal="right"/>
      <protection/>
    </xf>
    <xf numFmtId="1" fontId="14" fillId="0" borderId="0" xfId="21" applyNumberFormat="1" applyFont="1" applyAlignment="1">
      <alignment horizontal="right"/>
      <protection/>
    </xf>
    <xf numFmtId="0" fontId="13" fillId="0" borderId="16" xfId="0" applyFont="1" applyBorder="1" applyAlignment="1">
      <alignment horizontal="right"/>
    </xf>
    <xf numFmtId="0" fontId="0" fillId="0" borderId="0" xfId="0" applyAlignment="1" quotePrefix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34" fillId="0" borderId="19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0" fillId="0" borderId="72" xfId="0" applyBorder="1" applyAlignment="1">
      <alignment vertical="center" wrapText="1"/>
    </xf>
    <xf numFmtId="0" fontId="34" fillId="0" borderId="73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1" fillId="0" borderId="17" xfId="20" applyFont="1" applyBorder="1" applyAlignment="1">
      <alignment/>
      <protection/>
    </xf>
    <xf numFmtId="0" fontId="0" fillId="0" borderId="18" xfId="20" applyFont="1" applyBorder="1" applyAlignment="1">
      <alignment wrapText="1"/>
      <protection/>
    </xf>
    <xf numFmtId="0" fontId="0" fillId="0" borderId="24" xfId="20" applyFont="1" applyBorder="1" applyAlignment="1">
      <alignment wrapText="1"/>
      <protection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7" fillId="0" borderId="0" xfId="22" applyFont="1" applyBorder="1" applyAlignment="1">
      <alignment horizontal="center"/>
      <protection/>
    </xf>
    <xf numFmtId="0" fontId="14" fillId="0" borderId="0" xfId="22" applyBorder="1" applyAlignment="1">
      <alignment/>
      <protection/>
    </xf>
    <xf numFmtId="0" fontId="32" fillId="0" borderId="0" xfId="22" applyFont="1" applyAlignment="1">
      <alignment/>
      <protection/>
    </xf>
    <xf numFmtId="0" fontId="14" fillId="0" borderId="0" xfId="22" applyAlignment="1">
      <alignment/>
      <protection/>
    </xf>
    <xf numFmtId="0" fontId="14" fillId="0" borderId="0" xfId="22" applyFont="1" applyAlignment="1">
      <alignment/>
      <protection/>
    </xf>
    <xf numFmtId="0" fontId="0" fillId="0" borderId="17" xfId="22" applyFont="1" applyBorder="1" applyAlignment="1">
      <alignment horizontal="center"/>
      <protection/>
    </xf>
    <xf numFmtId="0" fontId="18" fillId="3" borderId="17" xfId="22" applyFont="1" applyFill="1" applyBorder="1" applyAlignment="1">
      <alignment horizontal="center"/>
      <protection/>
    </xf>
    <xf numFmtId="0" fontId="14" fillId="0" borderId="17" xfId="22" applyBorder="1" applyAlignment="1">
      <alignment horizont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ahnhofsdatenblatt Blueberry" xfId="20"/>
    <cellStyle name="Standard_DataSheet_Eagles_Pass" xfId="21"/>
    <cellStyle name="Standard_DataSheet_Willikers" xfId="22"/>
    <cellStyle name="Standard_Mappe2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5</xdr:row>
      <xdr:rowOff>0</xdr:rowOff>
    </xdr:from>
    <xdr:to>
      <xdr:col>23</xdr:col>
      <xdr:colOff>9525</xdr:colOff>
      <xdr:row>5</xdr:row>
      <xdr:rowOff>0</xdr:rowOff>
    </xdr:to>
    <xdr:sp>
      <xdr:nvSpPr>
        <xdr:cNvPr id="1" name="Line 8"/>
        <xdr:cNvSpPr>
          <a:spLocks/>
        </xdr:cNvSpPr>
      </xdr:nvSpPr>
      <xdr:spPr>
        <a:xfrm>
          <a:off x="83343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34</xdr:row>
      <xdr:rowOff>0</xdr:rowOff>
    </xdr:from>
    <xdr:to>
      <xdr:col>20</xdr:col>
      <xdr:colOff>9525</xdr:colOff>
      <xdr:row>34</xdr:row>
      <xdr:rowOff>0</xdr:rowOff>
    </xdr:to>
    <xdr:sp>
      <xdr:nvSpPr>
        <xdr:cNvPr id="2" name="Line 136"/>
        <xdr:cNvSpPr>
          <a:spLocks/>
        </xdr:cNvSpPr>
      </xdr:nvSpPr>
      <xdr:spPr>
        <a:xfrm>
          <a:off x="72675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176</xdr:row>
      <xdr:rowOff>104775</xdr:rowOff>
    </xdr:from>
    <xdr:ext cx="3676650" cy="1028700"/>
    <xdr:sp>
      <xdr:nvSpPr>
        <xdr:cNvPr id="3" name="TextBox 191"/>
        <xdr:cNvSpPr txBox="1">
          <a:spLocks noChangeArrowheads="1"/>
        </xdr:cNvSpPr>
      </xdr:nvSpPr>
      <xdr:spPr>
        <a:xfrm>
          <a:off x="295275" y="7753350"/>
          <a:ext cx="3676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Passenger / RDC
Locals                 
Throughs                  
sonstige Sonderzüge nach Bedarf des Dispatchers  </a:t>
          </a:r>
        </a:p>
      </xdr:txBody>
    </xdr:sp>
    <xdr:clientData/>
  </xdr:oneCellAnchor>
  <xdr:oneCellAnchor>
    <xdr:from>
      <xdr:col>4</xdr:col>
      <xdr:colOff>314325</xdr:colOff>
      <xdr:row>175</xdr:row>
      <xdr:rowOff>104775</xdr:rowOff>
    </xdr:from>
    <xdr:ext cx="1419225" cy="828675"/>
    <xdr:sp>
      <xdr:nvSpPr>
        <xdr:cNvPr id="4" name="TextBox 201"/>
        <xdr:cNvSpPr txBox="1">
          <a:spLocks noChangeArrowheads="1"/>
        </xdr:cNvSpPr>
      </xdr:nvSpPr>
      <xdr:spPr>
        <a:xfrm>
          <a:off x="1752600" y="7591425"/>
          <a:ext cx="14192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Ab NNC
#15, 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(#3 optional)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#303, #305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(#901) optional</a:t>
          </a:r>
        </a:p>
      </xdr:txBody>
    </xdr:sp>
    <xdr:clientData/>
  </xdr:oneCellAnchor>
  <xdr:oneCellAnchor>
    <xdr:from>
      <xdr:col>10</xdr:col>
      <xdr:colOff>0</xdr:colOff>
      <xdr:row>175</xdr:row>
      <xdr:rowOff>85725</xdr:rowOff>
    </xdr:from>
    <xdr:ext cx="1371600" cy="1028700"/>
    <xdr:sp>
      <xdr:nvSpPr>
        <xdr:cNvPr id="5" name="TextBox 202"/>
        <xdr:cNvSpPr txBox="1">
          <a:spLocks noChangeArrowheads="1"/>
        </xdr:cNvSpPr>
      </xdr:nvSpPr>
      <xdr:spPr>
        <a:xfrm>
          <a:off x="3571875" y="7572375"/>
          <a:ext cx="13716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ab New Argentine
#14,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(#6 optional)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#312, #314
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(#902) optional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14</xdr:col>
      <xdr:colOff>314325</xdr:colOff>
      <xdr:row>175</xdr:row>
      <xdr:rowOff>104775</xdr:rowOff>
    </xdr:from>
    <xdr:ext cx="1504950" cy="828675"/>
    <xdr:sp>
      <xdr:nvSpPr>
        <xdr:cNvPr id="6" name="TextBox 203"/>
        <xdr:cNvSpPr txBox="1">
          <a:spLocks noChangeArrowheads="1"/>
        </xdr:cNvSpPr>
      </xdr:nvSpPr>
      <xdr:spPr>
        <a:xfrm>
          <a:off x="5438775" y="7591425"/>
          <a:ext cx="15049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ab San Michele
#16
#110, #120 optional</a:t>
          </a:r>
        </a:p>
      </xdr:txBody>
    </xdr:sp>
    <xdr:clientData/>
  </xdr:oneCellAnchor>
  <xdr:twoCellAnchor>
    <xdr:from>
      <xdr:col>0</xdr:col>
      <xdr:colOff>238125</xdr:colOff>
      <xdr:row>176</xdr:row>
      <xdr:rowOff>123825</xdr:rowOff>
    </xdr:from>
    <xdr:to>
      <xdr:col>23</xdr:col>
      <xdr:colOff>28575</xdr:colOff>
      <xdr:row>176</xdr:row>
      <xdr:rowOff>133350</xdr:rowOff>
    </xdr:to>
    <xdr:sp>
      <xdr:nvSpPr>
        <xdr:cNvPr id="7" name="Line 204"/>
        <xdr:cNvSpPr>
          <a:spLocks/>
        </xdr:cNvSpPr>
      </xdr:nvSpPr>
      <xdr:spPr>
        <a:xfrm flipH="1">
          <a:off x="238125" y="7772400"/>
          <a:ext cx="8115300" cy="9525"/>
        </a:xfrm>
        <a:prstGeom prst="line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19050</xdr:rowOff>
    </xdr:from>
    <xdr:to>
      <xdr:col>9</xdr:col>
      <xdr:colOff>57150</xdr:colOff>
      <xdr:row>175</xdr:row>
      <xdr:rowOff>57150</xdr:rowOff>
    </xdr:to>
    <xdr:sp>
      <xdr:nvSpPr>
        <xdr:cNvPr id="8" name="Line 268"/>
        <xdr:cNvSpPr>
          <a:spLocks/>
        </xdr:cNvSpPr>
      </xdr:nvSpPr>
      <xdr:spPr>
        <a:xfrm flipH="1">
          <a:off x="3514725" y="914400"/>
          <a:ext cx="19050" cy="6629400"/>
        </a:xfrm>
        <a:prstGeom prst="line">
          <a:avLst/>
        </a:prstGeom>
        <a:noFill/>
        <a:ln w="12700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419100</xdr:colOff>
      <xdr:row>28</xdr:row>
      <xdr:rowOff>9525</xdr:rowOff>
    </xdr:from>
    <xdr:ext cx="85725" cy="238125"/>
    <xdr:sp>
      <xdr:nvSpPr>
        <xdr:cNvPr id="9" name="TextBox 321"/>
        <xdr:cNvSpPr txBox="1">
          <a:spLocks noChangeArrowheads="1"/>
        </xdr:cNvSpPr>
      </xdr:nvSpPr>
      <xdr:spPr>
        <a:xfrm>
          <a:off x="2924175" y="18954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9525</xdr:rowOff>
    </xdr:from>
    <xdr:ext cx="647700" cy="209550"/>
    <xdr:sp>
      <xdr:nvSpPr>
        <xdr:cNvPr id="10" name="TextBox 329"/>
        <xdr:cNvSpPr txBox="1">
          <a:spLocks noChangeArrowheads="1"/>
        </xdr:cNvSpPr>
      </xdr:nvSpPr>
      <xdr:spPr>
        <a:xfrm>
          <a:off x="2990850" y="1857375"/>
          <a:ext cx="647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1+(+3)</a:t>
          </a:r>
        </a:p>
      </xdr:txBody>
    </xdr:sp>
    <xdr:clientData/>
  </xdr:oneCellAnchor>
  <xdr:oneCellAnchor>
    <xdr:from>
      <xdr:col>13</xdr:col>
      <xdr:colOff>371475</xdr:colOff>
      <xdr:row>103</xdr:row>
      <xdr:rowOff>0</xdr:rowOff>
    </xdr:from>
    <xdr:ext cx="161925" cy="228600"/>
    <xdr:sp>
      <xdr:nvSpPr>
        <xdr:cNvPr id="11" name="TextBox 331"/>
        <xdr:cNvSpPr txBox="1">
          <a:spLocks noChangeArrowheads="1"/>
        </xdr:cNvSpPr>
      </xdr:nvSpPr>
      <xdr:spPr>
        <a:xfrm>
          <a:off x="5010150" y="47434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342900</xdr:colOff>
      <xdr:row>82</xdr:row>
      <xdr:rowOff>0</xdr:rowOff>
    </xdr:from>
    <xdr:ext cx="161925" cy="228600"/>
    <xdr:sp>
      <xdr:nvSpPr>
        <xdr:cNvPr id="12" name="TextBox 346"/>
        <xdr:cNvSpPr txBox="1">
          <a:spLocks noChangeArrowheads="1"/>
        </xdr:cNvSpPr>
      </xdr:nvSpPr>
      <xdr:spPr>
        <a:xfrm>
          <a:off x="1781175" y="39433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7</xdr:col>
      <xdr:colOff>57150</xdr:colOff>
      <xdr:row>138</xdr:row>
      <xdr:rowOff>0</xdr:rowOff>
    </xdr:from>
    <xdr:ext cx="447675" cy="228600"/>
    <xdr:sp>
      <xdr:nvSpPr>
        <xdr:cNvPr id="13" name="TextBox 352"/>
        <xdr:cNvSpPr txBox="1">
          <a:spLocks noChangeArrowheads="1"/>
        </xdr:cNvSpPr>
      </xdr:nvSpPr>
      <xdr:spPr>
        <a:xfrm>
          <a:off x="2562225" y="6076950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1+(+3)</a:t>
          </a:r>
        </a:p>
      </xdr:txBody>
    </xdr:sp>
    <xdr:clientData/>
  </xdr:oneCellAnchor>
  <xdr:oneCellAnchor>
    <xdr:from>
      <xdr:col>14</xdr:col>
      <xdr:colOff>104775</xdr:colOff>
      <xdr:row>84</xdr:row>
      <xdr:rowOff>9525</xdr:rowOff>
    </xdr:from>
    <xdr:ext cx="85725" cy="238125"/>
    <xdr:sp>
      <xdr:nvSpPr>
        <xdr:cNvPr id="14" name="TextBox 353"/>
        <xdr:cNvSpPr txBox="1">
          <a:spLocks noChangeArrowheads="1"/>
        </xdr:cNvSpPr>
      </xdr:nvSpPr>
      <xdr:spPr>
        <a:xfrm>
          <a:off x="5229225" y="40290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200025</xdr:colOff>
      <xdr:row>8</xdr:row>
      <xdr:rowOff>0</xdr:rowOff>
    </xdr:from>
    <xdr:to>
      <xdr:col>30</xdr:col>
      <xdr:colOff>0</xdr:colOff>
      <xdr:row>34</xdr:row>
      <xdr:rowOff>9525</xdr:rowOff>
    </xdr:to>
    <xdr:grpSp>
      <xdr:nvGrpSpPr>
        <xdr:cNvPr id="15" name="Group 973"/>
        <xdr:cNvGrpSpPr>
          <a:grpSpLocks/>
        </xdr:cNvGrpSpPr>
      </xdr:nvGrpSpPr>
      <xdr:grpSpPr>
        <a:xfrm>
          <a:off x="571500" y="1123950"/>
          <a:ext cx="11239500" cy="1000125"/>
          <a:chOff x="60" y="118"/>
          <a:chExt cx="1180" cy="105"/>
        </a:xfrm>
        <a:solidFill>
          <a:srgbClr val="FFFFFF"/>
        </a:solidFill>
      </xdr:grpSpPr>
      <xdr:sp>
        <xdr:nvSpPr>
          <xdr:cNvPr id="16" name="Line 361"/>
          <xdr:cNvSpPr>
            <a:spLocks/>
          </xdr:cNvSpPr>
        </xdr:nvSpPr>
        <xdr:spPr>
          <a:xfrm>
            <a:off x="90" y="129"/>
            <a:ext cx="112" cy="11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363"/>
          <xdr:cNvSpPr>
            <a:spLocks/>
          </xdr:cNvSpPr>
        </xdr:nvSpPr>
        <xdr:spPr>
          <a:xfrm>
            <a:off x="202" y="153"/>
            <a:ext cx="112" cy="11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364"/>
          <xdr:cNvSpPr>
            <a:spLocks/>
          </xdr:cNvSpPr>
        </xdr:nvSpPr>
        <xdr:spPr>
          <a:xfrm>
            <a:off x="315" y="174"/>
            <a:ext cx="54" cy="4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65"/>
          <xdr:cNvSpPr>
            <a:spLocks/>
          </xdr:cNvSpPr>
        </xdr:nvSpPr>
        <xdr:spPr>
          <a:xfrm>
            <a:off x="980" y="181"/>
            <a:ext cx="50" cy="5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66"/>
          <xdr:cNvSpPr>
            <a:spLocks/>
          </xdr:cNvSpPr>
        </xdr:nvSpPr>
        <xdr:spPr>
          <a:xfrm>
            <a:off x="1029" y="197"/>
            <a:ext cx="104" cy="10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367"/>
          <xdr:cNvSpPr>
            <a:spLocks/>
          </xdr:cNvSpPr>
        </xdr:nvSpPr>
        <xdr:spPr>
          <a:xfrm>
            <a:off x="1133" y="214"/>
            <a:ext cx="107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388"/>
          <xdr:cNvSpPr txBox="1">
            <a:spLocks noChangeArrowheads="1"/>
          </xdr:cNvSpPr>
        </xdr:nvSpPr>
        <xdr:spPr>
          <a:xfrm>
            <a:off x="60" y="11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#15</a:t>
            </a:r>
          </a:p>
        </xdr:txBody>
      </xdr:sp>
      <xdr:sp>
        <xdr:nvSpPr>
          <xdr:cNvPr id="23" name="TextBox 396"/>
          <xdr:cNvSpPr txBox="1">
            <a:spLocks noChangeArrowheads="1"/>
          </xdr:cNvSpPr>
        </xdr:nvSpPr>
        <xdr:spPr>
          <a:xfrm>
            <a:off x="951" y="168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#15</a:t>
            </a:r>
          </a:p>
        </xdr:txBody>
      </xdr:sp>
    </xdr:grpSp>
    <xdr:clientData/>
  </xdr:twoCellAnchor>
  <xdr:oneCellAnchor>
    <xdr:from>
      <xdr:col>20</xdr:col>
      <xdr:colOff>38100</xdr:colOff>
      <xdr:row>175</xdr:row>
      <xdr:rowOff>104775</xdr:rowOff>
    </xdr:from>
    <xdr:ext cx="971550" cy="828675"/>
    <xdr:sp>
      <xdr:nvSpPr>
        <xdr:cNvPr id="24" name="TextBox 397"/>
        <xdr:cNvSpPr txBox="1">
          <a:spLocks noChangeArrowheads="1"/>
        </xdr:cNvSpPr>
      </xdr:nvSpPr>
      <xdr:spPr>
        <a:xfrm>
          <a:off x="7296150" y="7591425"/>
          <a:ext cx="9715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ab Lonepine
#210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20</xdr:col>
      <xdr:colOff>0</xdr:colOff>
      <xdr:row>124</xdr:row>
      <xdr:rowOff>19050</xdr:rowOff>
    </xdr:from>
    <xdr:to>
      <xdr:col>20</xdr:col>
      <xdr:colOff>0</xdr:colOff>
      <xdr:row>132</xdr:row>
      <xdr:rowOff>9525</xdr:rowOff>
    </xdr:to>
    <xdr:sp>
      <xdr:nvSpPr>
        <xdr:cNvPr id="25" name="Line 406"/>
        <xdr:cNvSpPr>
          <a:spLocks/>
        </xdr:cNvSpPr>
      </xdr:nvSpPr>
      <xdr:spPr>
        <a:xfrm>
          <a:off x="7258050" y="5562600"/>
          <a:ext cx="0" cy="2952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96</xdr:row>
      <xdr:rowOff>28575</xdr:rowOff>
    </xdr:from>
    <xdr:to>
      <xdr:col>20</xdr:col>
      <xdr:colOff>0</xdr:colOff>
      <xdr:row>108</xdr:row>
      <xdr:rowOff>28575</xdr:rowOff>
    </xdr:to>
    <xdr:sp>
      <xdr:nvSpPr>
        <xdr:cNvPr id="26" name="Line 419"/>
        <xdr:cNvSpPr>
          <a:spLocks/>
        </xdr:cNvSpPr>
      </xdr:nvSpPr>
      <xdr:spPr>
        <a:xfrm>
          <a:off x="7258050" y="4505325"/>
          <a:ext cx="0" cy="45720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144</xdr:row>
      <xdr:rowOff>0</xdr:rowOff>
    </xdr:from>
    <xdr:to>
      <xdr:col>23</xdr:col>
      <xdr:colOff>457200</xdr:colOff>
      <xdr:row>167</xdr:row>
      <xdr:rowOff>19050</xdr:rowOff>
    </xdr:to>
    <xdr:grpSp>
      <xdr:nvGrpSpPr>
        <xdr:cNvPr id="27" name="Group 966"/>
        <xdr:cNvGrpSpPr>
          <a:grpSpLocks/>
        </xdr:cNvGrpSpPr>
      </xdr:nvGrpSpPr>
      <xdr:grpSpPr>
        <a:xfrm>
          <a:off x="866775" y="6305550"/>
          <a:ext cx="7915275" cy="895350"/>
          <a:chOff x="91" y="662"/>
          <a:chExt cx="831" cy="94"/>
        </a:xfrm>
        <a:solidFill>
          <a:srgbClr val="FFFFFF"/>
        </a:solidFill>
      </xdr:grpSpPr>
      <xdr:sp>
        <xdr:nvSpPr>
          <xdr:cNvPr id="28" name="Line 433"/>
          <xdr:cNvSpPr>
            <a:spLocks/>
          </xdr:cNvSpPr>
        </xdr:nvSpPr>
        <xdr:spPr>
          <a:xfrm flipV="1">
            <a:off x="91" y="669"/>
            <a:ext cx="783" cy="8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435"/>
          <xdr:cNvSpPr txBox="1">
            <a:spLocks noChangeArrowheads="1"/>
          </xdr:cNvSpPr>
        </xdr:nvSpPr>
        <xdr:spPr>
          <a:xfrm>
            <a:off x="875" y="662"/>
            <a:ext cx="4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(#902)</a:t>
            </a:r>
          </a:p>
        </xdr:txBody>
      </xdr:sp>
    </xdr:grpSp>
    <xdr:clientData/>
  </xdr:twoCellAnchor>
  <xdr:twoCellAnchor>
    <xdr:from>
      <xdr:col>1</xdr:col>
      <xdr:colOff>76200</xdr:colOff>
      <xdr:row>4</xdr:row>
      <xdr:rowOff>0</xdr:rowOff>
    </xdr:from>
    <xdr:to>
      <xdr:col>23</xdr:col>
      <xdr:colOff>19050</xdr:colOff>
      <xdr:row>27</xdr:row>
      <xdr:rowOff>9525</xdr:rowOff>
    </xdr:to>
    <xdr:grpSp>
      <xdr:nvGrpSpPr>
        <xdr:cNvPr id="30" name="Group 965"/>
        <xdr:cNvGrpSpPr>
          <a:grpSpLocks/>
        </xdr:cNvGrpSpPr>
      </xdr:nvGrpSpPr>
      <xdr:grpSpPr>
        <a:xfrm>
          <a:off x="447675" y="971550"/>
          <a:ext cx="7896225" cy="885825"/>
          <a:chOff x="47" y="102"/>
          <a:chExt cx="829" cy="93"/>
        </a:xfrm>
        <a:solidFill>
          <a:srgbClr val="FFFFFF"/>
        </a:solidFill>
      </xdr:grpSpPr>
      <xdr:sp>
        <xdr:nvSpPr>
          <xdr:cNvPr id="31" name="Line 434"/>
          <xdr:cNvSpPr>
            <a:spLocks/>
          </xdr:cNvSpPr>
        </xdr:nvSpPr>
        <xdr:spPr>
          <a:xfrm>
            <a:off x="90" y="111"/>
            <a:ext cx="786" cy="84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436"/>
          <xdr:cNvSpPr txBox="1">
            <a:spLocks noChangeArrowheads="1"/>
          </xdr:cNvSpPr>
        </xdr:nvSpPr>
        <xdr:spPr>
          <a:xfrm>
            <a:off x="47" y="102"/>
            <a:ext cx="4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(#901)</a:t>
            </a:r>
          </a:p>
        </xdr:txBody>
      </xdr:sp>
    </xdr:grpSp>
    <xdr:clientData/>
  </xdr:twoCellAnchor>
  <xdr:twoCellAnchor>
    <xdr:from>
      <xdr:col>25</xdr:col>
      <xdr:colOff>276225</xdr:colOff>
      <xdr:row>161</xdr:row>
      <xdr:rowOff>0</xdr:rowOff>
    </xdr:from>
    <xdr:to>
      <xdr:col>25</xdr:col>
      <xdr:colOff>276225</xdr:colOff>
      <xdr:row>173</xdr:row>
      <xdr:rowOff>9525</xdr:rowOff>
    </xdr:to>
    <xdr:sp>
      <xdr:nvSpPr>
        <xdr:cNvPr id="33" name="Line 493"/>
        <xdr:cNvSpPr>
          <a:spLocks/>
        </xdr:cNvSpPr>
      </xdr:nvSpPr>
      <xdr:spPr>
        <a:xfrm>
          <a:off x="9572625" y="6953250"/>
          <a:ext cx="0" cy="4667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</xdr:colOff>
      <xdr:row>167</xdr:row>
      <xdr:rowOff>19050</xdr:rowOff>
    </xdr:from>
    <xdr:to>
      <xdr:col>26</xdr:col>
      <xdr:colOff>19050</xdr:colOff>
      <xdr:row>173</xdr:row>
      <xdr:rowOff>9525</xdr:rowOff>
    </xdr:to>
    <xdr:sp>
      <xdr:nvSpPr>
        <xdr:cNvPr id="34" name="Line 515"/>
        <xdr:cNvSpPr>
          <a:spLocks/>
        </xdr:cNvSpPr>
      </xdr:nvSpPr>
      <xdr:spPr>
        <a:xfrm flipH="1">
          <a:off x="9801225" y="7200900"/>
          <a:ext cx="0" cy="219075"/>
        </a:xfrm>
        <a:prstGeom prst="line">
          <a:avLst/>
        </a:prstGeom>
        <a:noFill/>
        <a:ln w="762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158</xdr:row>
      <xdr:rowOff>28575</xdr:rowOff>
    </xdr:from>
    <xdr:to>
      <xdr:col>25</xdr:col>
      <xdr:colOff>152400</xdr:colOff>
      <xdr:row>173</xdr:row>
      <xdr:rowOff>9525</xdr:rowOff>
    </xdr:to>
    <xdr:sp>
      <xdr:nvSpPr>
        <xdr:cNvPr id="35" name="Line 520"/>
        <xdr:cNvSpPr>
          <a:spLocks/>
        </xdr:cNvSpPr>
      </xdr:nvSpPr>
      <xdr:spPr>
        <a:xfrm>
          <a:off x="9448800" y="6867525"/>
          <a:ext cx="0" cy="552450"/>
        </a:xfrm>
        <a:prstGeom prst="line">
          <a:avLst/>
        </a:prstGeom>
        <a:noFill/>
        <a:ln w="7620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155</xdr:row>
      <xdr:rowOff>9525</xdr:rowOff>
    </xdr:from>
    <xdr:to>
      <xdr:col>25</xdr:col>
      <xdr:colOff>28575</xdr:colOff>
      <xdr:row>173</xdr:row>
      <xdr:rowOff>9525</xdr:rowOff>
    </xdr:to>
    <xdr:sp>
      <xdr:nvSpPr>
        <xdr:cNvPr id="36" name="Line 521"/>
        <xdr:cNvSpPr>
          <a:spLocks/>
        </xdr:cNvSpPr>
      </xdr:nvSpPr>
      <xdr:spPr>
        <a:xfrm>
          <a:off x="9324975" y="6734175"/>
          <a:ext cx="0" cy="685800"/>
        </a:xfrm>
        <a:prstGeom prst="line">
          <a:avLst/>
        </a:prstGeom>
        <a:noFill/>
        <a:ln w="762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152400</xdr:colOff>
      <xdr:row>167</xdr:row>
      <xdr:rowOff>0</xdr:rowOff>
    </xdr:from>
    <xdr:ext cx="95250" cy="238125"/>
    <xdr:sp>
      <xdr:nvSpPr>
        <xdr:cNvPr id="37" name="TextBox 569"/>
        <xdr:cNvSpPr txBox="1">
          <a:spLocks noChangeArrowheads="1"/>
        </xdr:cNvSpPr>
      </xdr:nvSpPr>
      <xdr:spPr>
        <a:xfrm>
          <a:off x="5276850" y="71818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57150</xdr:colOff>
      <xdr:row>107</xdr:row>
      <xdr:rowOff>0</xdr:rowOff>
    </xdr:from>
    <xdr:ext cx="152400" cy="228600"/>
    <xdr:sp>
      <xdr:nvSpPr>
        <xdr:cNvPr id="38" name="TextBox 620"/>
        <xdr:cNvSpPr txBox="1">
          <a:spLocks noChangeArrowheads="1"/>
        </xdr:cNvSpPr>
      </xdr:nvSpPr>
      <xdr:spPr>
        <a:xfrm>
          <a:off x="7315200" y="48958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28</xdr:col>
      <xdr:colOff>38100</xdr:colOff>
      <xdr:row>147</xdr:row>
      <xdr:rowOff>0</xdr:rowOff>
    </xdr:from>
    <xdr:ext cx="152400" cy="228600"/>
    <xdr:sp>
      <xdr:nvSpPr>
        <xdr:cNvPr id="39" name="TextBox 622"/>
        <xdr:cNvSpPr txBox="1">
          <a:spLocks noChangeArrowheads="1"/>
        </xdr:cNvSpPr>
      </xdr:nvSpPr>
      <xdr:spPr>
        <a:xfrm>
          <a:off x="10820400" y="64198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228600</xdr:colOff>
      <xdr:row>134</xdr:row>
      <xdr:rowOff>0</xdr:rowOff>
    </xdr:from>
    <xdr:to>
      <xdr:col>23</xdr:col>
      <xdr:colOff>19050</xdr:colOff>
      <xdr:row>168</xdr:row>
      <xdr:rowOff>19050</xdr:rowOff>
    </xdr:to>
    <xdr:grpSp>
      <xdr:nvGrpSpPr>
        <xdr:cNvPr id="40" name="Group 930"/>
        <xdr:cNvGrpSpPr>
          <a:grpSpLocks/>
        </xdr:cNvGrpSpPr>
      </xdr:nvGrpSpPr>
      <xdr:grpSpPr>
        <a:xfrm>
          <a:off x="600075" y="5924550"/>
          <a:ext cx="7743825" cy="1314450"/>
          <a:chOff x="63" y="623"/>
          <a:chExt cx="813" cy="138"/>
        </a:xfrm>
        <a:solidFill>
          <a:srgbClr val="FFFFFF"/>
        </a:solidFill>
      </xdr:grpSpPr>
      <xdr:sp>
        <xdr:nvSpPr>
          <xdr:cNvPr id="41" name="TextBox 732"/>
          <xdr:cNvSpPr txBox="1">
            <a:spLocks noChangeArrowheads="1"/>
          </xdr:cNvSpPr>
        </xdr:nvSpPr>
        <xdr:spPr>
          <a:xfrm>
            <a:off x="63" y="623"/>
            <a:ext cx="3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(#3)</a:t>
            </a:r>
          </a:p>
        </xdr:txBody>
      </xdr:sp>
      <xdr:sp>
        <xdr:nvSpPr>
          <xdr:cNvPr id="42" name="Line 726"/>
          <xdr:cNvSpPr>
            <a:spLocks/>
          </xdr:cNvSpPr>
        </xdr:nvSpPr>
        <xdr:spPr>
          <a:xfrm>
            <a:off x="91" y="630"/>
            <a:ext cx="112" cy="11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727"/>
          <xdr:cNvSpPr>
            <a:spLocks/>
          </xdr:cNvSpPr>
        </xdr:nvSpPr>
        <xdr:spPr>
          <a:xfrm>
            <a:off x="203" y="654"/>
            <a:ext cx="112" cy="11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730"/>
          <xdr:cNvSpPr>
            <a:spLocks/>
          </xdr:cNvSpPr>
        </xdr:nvSpPr>
        <xdr:spPr>
          <a:xfrm>
            <a:off x="320" y="675"/>
            <a:ext cx="104" cy="10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731"/>
          <xdr:cNvSpPr>
            <a:spLocks/>
          </xdr:cNvSpPr>
        </xdr:nvSpPr>
        <xdr:spPr>
          <a:xfrm>
            <a:off x="432" y="692"/>
            <a:ext cx="107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733"/>
          <xdr:cNvSpPr>
            <a:spLocks/>
          </xdr:cNvSpPr>
        </xdr:nvSpPr>
        <xdr:spPr>
          <a:xfrm>
            <a:off x="543" y="713"/>
            <a:ext cx="107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34"/>
          <xdr:cNvSpPr>
            <a:spLocks/>
          </xdr:cNvSpPr>
        </xdr:nvSpPr>
        <xdr:spPr>
          <a:xfrm>
            <a:off x="657" y="733"/>
            <a:ext cx="107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735"/>
          <xdr:cNvSpPr>
            <a:spLocks/>
          </xdr:cNvSpPr>
        </xdr:nvSpPr>
        <xdr:spPr>
          <a:xfrm>
            <a:off x="769" y="752"/>
            <a:ext cx="107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4</xdr:row>
      <xdr:rowOff>0</xdr:rowOff>
    </xdr:from>
    <xdr:to>
      <xdr:col>23</xdr:col>
      <xdr:colOff>304800</xdr:colOff>
      <xdr:row>37</xdr:row>
      <xdr:rowOff>28575</xdr:rowOff>
    </xdr:to>
    <xdr:grpSp>
      <xdr:nvGrpSpPr>
        <xdr:cNvPr id="49" name="Group 849"/>
        <xdr:cNvGrpSpPr>
          <a:grpSpLocks/>
        </xdr:cNvGrpSpPr>
      </xdr:nvGrpSpPr>
      <xdr:grpSpPr>
        <a:xfrm>
          <a:off x="876300" y="971550"/>
          <a:ext cx="7753350" cy="1285875"/>
          <a:chOff x="91" y="600"/>
          <a:chExt cx="814" cy="135"/>
        </a:xfrm>
        <a:solidFill>
          <a:srgbClr val="FFFFFF"/>
        </a:solidFill>
      </xdr:grpSpPr>
      <xdr:sp>
        <xdr:nvSpPr>
          <xdr:cNvPr id="50" name="TextBox 737"/>
          <xdr:cNvSpPr txBox="1">
            <a:spLocks noChangeArrowheads="1"/>
          </xdr:cNvSpPr>
        </xdr:nvSpPr>
        <xdr:spPr>
          <a:xfrm>
            <a:off x="874" y="600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#14</a:t>
            </a:r>
          </a:p>
        </xdr:txBody>
      </xdr:sp>
      <xdr:sp>
        <xdr:nvSpPr>
          <xdr:cNvPr id="51" name="Line 739"/>
          <xdr:cNvSpPr>
            <a:spLocks/>
          </xdr:cNvSpPr>
        </xdr:nvSpPr>
        <xdr:spPr>
          <a:xfrm flipH="1">
            <a:off x="762" y="606"/>
            <a:ext cx="111" cy="7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740"/>
          <xdr:cNvSpPr>
            <a:spLocks/>
          </xdr:cNvSpPr>
        </xdr:nvSpPr>
        <xdr:spPr>
          <a:xfrm flipH="1">
            <a:off x="651" y="624"/>
            <a:ext cx="112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741"/>
          <xdr:cNvSpPr>
            <a:spLocks/>
          </xdr:cNvSpPr>
        </xdr:nvSpPr>
        <xdr:spPr>
          <a:xfrm flipH="1">
            <a:off x="538" y="645"/>
            <a:ext cx="111" cy="7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742"/>
          <xdr:cNvSpPr>
            <a:spLocks/>
          </xdr:cNvSpPr>
        </xdr:nvSpPr>
        <xdr:spPr>
          <a:xfrm flipH="1">
            <a:off x="428" y="665"/>
            <a:ext cx="110" cy="8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43"/>
          <xdr:cNvSpPr>
            <a:spLocks/>
          </xdr:cNvSpPr>
        </xdr:nvSpPr>
        <xdr:spPr>
          <a:xfrm flipH="1">
            <a:off x="315" y="683"/>
            <a:ext cx="111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744"/>
          <xdr:cNvSpPr>
            <a:spLocks/>
          </xdr:cNvSpPr>
        </xdr:nvSpPr>
        <xdr:spPr>
          <a:xfrm flipH="1">
            <a:off x="201" y="701"/>
            <a:ext cx="112" cy="13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745"/>
          <xdr:cNvSpPr>
            <a:spLocks/>
          </xdr:cNvSpPr>
        </xdr:nvSpPr>
        <xdr:spPr>
          <a:xfrm flipH="1">
            <a:off x="91" y="723"/>
            <a:ext cx="112" cy="12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361950</xdr:colOff>
      <xdr:row>64</xdr:row>
      <xdr:rowOff>0</xdr:rowOff>
    </xdr:from>
    <xdr:ext cx="161925" cy="228600"/>
    <xdr:sp>
      <xdr:nvSpPr>
        <xdr:cNvPr id="58" name="TextBox 324"/>
        <xdr:cNvSpPr txBox="1">
          <a:spLocks noChangeArrowheads="1"/>
        </xdr:cNvSpPr>
      </xdr:nvSpPr>
      <xdr:spPr>
        <a:xfrm>
          <a:off x="3933825" y="32575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8</xdr:col>
      <xdr:colOff>38100</xdr:colOff>
      <xdr:row>64</xdr:row>
      <xdr:rowOff>9525</xdr:rowOff>
    </xdr:from>
    <xdr:ext cx="447675" cy="228600"/>
    <xdr:sp>
      <xdr:nvSpPr>
        <xdr:cNvPr id="59" name="TextBox 347"/>
        <xdr:cNvSpPr txBox="1">
          <a:spLocks noChangeArrowheads="1"/>
        </xdr:cNvSpPr>
      </xdr:nvSpPr>
      <xdr:spPr>
        <a:xfrm>
          <a:off x="3028950" y="3267075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2+(+3)</a:t>
          </a:r>
        </a:p>
      </xdr:txBody>
    </xdr:sp>
    <xdr:clientData/>
  </xdr:oneCellAnchor>
  <xdr:oneCellAnchor>
    <xdr:from>
      <xdr:col>16</xdr:col>
      <xdr:colOff>342900</xdr:colOff>
      <xdr:row>85</xdr:row>
      <xdr:rowOff>9525</xdr:rowOff>
    </xdr:from>
    <xdr:ext cx="161925" cy="228600"/>
    <xdr:sp>
      <xdr:nvSpPr>
        <xdr:cNvPr id="60" name="TextBox 385"/>
        <xdr:cNvSpPr txBox="1">
          <a:spLocks noChangeArrowheads="1"/>
        </xdr:cNvSpPr>
      </xdr:nvSpPr>
      <xdr:spPr>
        <a:xfrm>
          <a:off x="6048375" y="406717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25</xdr:col>
      <xdr:colOff>390525</xdr:colOff>
      <xdr:row>164</xdr:row>
      <xdr:rowOff>28575</xdr:rowOff>
    </xdr:from>
    <xdr:to>
      <xdr:col>25</xdr:col>
      <xdr:colOff>390525</xdr:colOff>
      <xdr:row>173</xdr:row>
      <xdr:rowOff>9525</xdr:rowOff>
    </xdr:to>
    <xdr:sp>
      <xdr:nvSpPr>
        <xdr:cNvPr id="61" name="Line 757"/>
        <xdr:cNvSpPr>
          <a:spLocks/>
        </xdr:cNvSpPr>
      </xdr:nvSpPr>
      <xdr:spPr>
        <a:xfrm>
          <a:off x="9686925" y="7096125"/>
          <a:ext cx="0" cy="323850"/>
        </a:xfrm>
        <a:prstGeom prst="line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342900</xdr:colOff>
      <xdr:row>25</xdr:row>
      <xdr:rowOff>0</xdr:rowOff>
    </xdr:from>
    <xdr:ext cx="161925" cy="228600"/>
    <xdr:sp>
      <xdr:nvSpPr>
        <xdr:cNvPr id="62" name="TextBox 334"/>
        <xdr:cNvSpPr txBox="1">
          <a:spLocks noChangeArrowheads="1"/>
        </xdr:cNvSpPr>
      </xdr:nvSpPr>
      <xdr:spPr>
        <a:xfrm>
          <a:off x="7115175" y="17716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2</xdr:col>
      <xdr:colOff>0</xdr:colOff>
      <xdr:row>42</xdr:row>
      <xdr:rowOff>0</xdr:rowOff>
    </xdr:from>
    <xdr:to>
      <xdr:col>23</xdr:col>
      <xdr:colOff>314325</xdr:colOff>
      <xdr:row>75</xdr:row>
      <xdr:rowOff>9525</xdr:rowOff>
    </xdr:to>
    <xdr:grpSp>
      <xdr:nvGrpSpPr>
        <xdr:cNvPr id="63" name="Group 934"/>
        <xdr:cNvGrpSpPr>
          <a:grpSpLocks/>
        </xdr:cNvGrpSpPr>
      </xdr:nvGrpSpPr>
      <xdr:grpSpPr>
        <a:xfrm>
          <a:off x="857250" y="2419350"/>
          <a:ext cx="7781925" cy="1266825"/>
          <a:chOff x="93" y="267"/>
          <a:chExt cx="817" cy="133"/>
        </a:xfrm>
        <a:solidFill>
          <a:srgbClr val="FFFFFF"/>
        </a:solidFill>
      </xdr:grpSpPr>
      <xdr:sp>
        <xdr:nvSpPr>
          <xdr:cNvPr id="64" name="TextBox 162"/>
          <xdr:cNvSpPr txBox="1">
            <a:spLocks noChangeArrowheads="1"/>
          </xdr:cNvSpPr>
        </xdr:nvSpPr>
        <xdr:spPr>
          <a:xfrm>
            <a:off x="877" y="267"/>
            <a:ext cx="3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(#6)</a:t>
            </a:r>
          </a:p>
        </xdr:txBody>
      </xdr:sp>
      <xdr:sp>
        <xdr:nvSpPr>
          <xdr:cNvPr id="65" name="Line 377"/>
          <xdr:cNvSpPr>
            <a:spLocks/>
          </xdr:cNvSpPr>
        </xdr:nvSpPr>
        <xdr:spPr>
          <a:xfrm flipH="1">
            <a:off x="766" y="274"/>
            <a:ext cx="111" cy="7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78"/>
          <xdr:cNvSpPr>
            <a:spLocks/>
          </xdr:cNvSpPr>
        </xdr:nvSpPr>
        <xdr:spPr>
          <a:xfrm flipH="1">
            <a:off x="653" y="293"/>
            <a:ext cx="112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379"/>
          <xdr:cNvSpPr>
            <a:spLocks/>
          </xdr:cNvSpPr>
        </xdr:nvSpPr>
        <xdr:spPr>
          <a:xfrm flipH="1">
            <a:off x="540" y="313"/>
            <a:ext cx="111" cy="7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80"/>
          <xdr:cNvSpPr>
            <a:spLocks/>
          </xdr:cNvSpPr>
        </xdr:nvSpPr>
        <xdr:spPr>
          <a:xfrm flipH="1">
            <a:off x="436" y="330"/>
            <a:ext cx="104" cy="8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81"/>
          <xdr:cNvSpPr>
            <a:spLocks/>
          </xdr:cNvSpPr>
        </xdr:nvSpPr>
        <xdr:spPr>
          <a:xfrm flipH="1">
            <a:off x="316" y="349"/>
            <a:ext cx="111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382"/>
          <xdr:cNvSpPr>
            <a:spLocks/>
          </xdr:cNvSpPr>
        </xdr:nvSpPr>
        <xdr:spPr>
          <a:xfrm flipH="1">
            <a:off x="202" y="365"/>
            <a:ext cx="112" cy="13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83"/>
          <xdr:cNvSpPr>
            <a:spLocks/>
          </xdr:cNvSpPr>
        </xdr:nvSpPr>
        <xdr:spPr>
          <a:xfrm flipH="1">
            <a:off x="93" y="388"/>
            <a:ext cx="112" cy="12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94</xdr:row>
      <xdr:rowOff>0</xdr:rowOff>
    </xdr:from>
    <xdr:to>
      <xdr:col>30</xdr:col>
      <xdr:colOff>304800</xdr:colOff>
      <xdr:row>134</xdr:row>
      <xdr:rowOff>19050</xdr:rowOff>
    </xdr:to>
    <xdr:grpSp>
      <xdr:nvGrpSpPr>
        <xdr:cNvPr id="72" name="Group 974"/>
        <xdr:cNvGrpSpPr>
          <a:grpSpLocks/>
        </xdr:cNvGrpSpPr>
      </xdr:nvGrpSpPr>
      <xdr:grpSpPr>
        <a:xfrm>
          <a:off x="3000375" y="4400550"/>
          <a:ext cx="9115425" cy="1543050"/>
          <a:chOff x="315" y="462"/>
          <a:chExt cx="957" cy="162"/>
        </a:xfrm>
        <a:solidFill>
          <a:srgbClr val="FFFFFF"/>
        </a:solidFill>
      </xdr:grpSpPr>
      <xdr:sp>
        <xdr:nvSpPr>
          <xdr:cNvPr id="73" name="TextBox 389"/>
          <xdr:cNvSpPr txBox="1">
            <a:spLocks noChangeArrowheads="1"/>
          </xdr:cNvSpPr>
        </xdr:nvSpPr>
        <xdr:spPr>
          <a:xfrm>
            <a:off x="1241" y="462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#16</a:t>
            </a:r>
          </a:p>
        </xdr:txBody>
      </xdr:sp>
      <xdr:sp>
        <xdr:nvSpPr>
          <xdr:cNvPr id="74" name="Line 257"/>
          <xdr:cNvSpPr>
            <a:spLocks/>
          </xdr:cNvSpPr>
        </xdr:nvSpPr>
        <xdr:spPr>
          <a:xfrm flipH="1">
            <a:off x="1133" y="475"/>
            <a:ext cx="109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259"/>
          <xdr:cNvSpPr>
            <a:spLocks/>
          </xdr:cNvSpPr>
        </xdr:nvSpPr>
        <xdr:spPr>
          <a:xfrm flipH="1">
            <a:off x="1027" y="495"/>
            <a:ext cx="106" cy="8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260"/>
          <xdr:cNvSpPr>
            <a:spLocks/>
          </xdr:cNvSpPr>
        </xdr:nvSpPr>
        <xdr:spPr>
          <a:xfrm flipH="1">
            <a:off x="978" y="513"/>
            <a:ext cx="50" cy="5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261"/>
          <xdr:cNvSpPr>
            <a:spLocks/>
          </xdr:cNvSpPr>
        </xdr:nvSpPr>
        <xdr:spPr>
          <a:xfrm flipV="1">
            <a:off x="316" y="518"/>
            <a:ext cx="51" cy="4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262"/>
          <xdr:cNvSpPr>
            <a:spLocks/>
          </xdr:cNvSpPr>
        </xdr:nvSpPr>
        <xdr:spPr>
          <a:xfrm>
            <a:off x="315" y="534"/>
            <a:ext cx="112" cy="13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263"/>
          <xdr:cNvSpPr>
            <a:spLocks/>
          </xdr:cNvSpPr>
        </xdr:nvSpPr>
        <xdr:spPr>
          <a:xfrm>
            <a:off x="428" y="557"/>
            <a:ext cx="113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264"/>
          <xdr:cNvSpPr>
            <a:spLocks/>
          </xdr:cNvSpPr>
        </xdr:nvSpPr>
        <xdr:spPr>
          <a:xfrm>
            <a:off x="541" y="579"/>
            <a:ext cx="108" cy="10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265"/>
          <xdr:cNvSpPr>
            <a:spLocks/>
          </xdr:cNvSpPr>
        </xdr:nvSpPr>
        <xdr:spPr>
          <a:xfrm>
            <a:off x="764" y="615"/>
            <a:ext cx="109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TextBox 395"/>
          <xdr:cNvSpPr txBox="1">
            <a:spLocks noChangeArrowheads="1"/>
          </xdr:cNvSpPr>
        </xdr:nvSpPr>
        <xdr:spPr>
          <a:xfrm>
            <a:off x="374" y="504"/>
            <a:ext cx="3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#16</a:t>
            </a:r>
          </a:p>
        </xdr:txBody>
      </xdr:sp>
      <xdr:sp>
        <xdr:nvSpPr>
          <xdr:cNvPr id="83" name="Line 490"/>
          <xdr:cNvSpPr>
            <a:spLocks/>
          </xdr:cNvSpPr>
        </xdr:nvSpPr>
        <xdr:spPr>
          <a:xfrm>
            <a:off x="652" y="597"/>
            <a:ext cx="111" cy="9"/>
          </a:xfrm>
          <a:prstGeom prst="line">
            <a:avLst/>
          </a:prstGeom>
          <a:noFill/>
          <a:ln w="38100" cmpd="dbl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</xdr:col>
      <xdr:colOff>228600</xdr:colOff>
      <xdr:row>125</xdr:row>
      <xdr:rowOff>9525</xdr:rowOff>
    </xdr:from>
    <xdr:ext cx="295275" cy="228600"/>
    <xdr:sp>
      <xdr:nvSpPr>
        <xdr:cNvPr id="84" name="TextBox 342"/>
        <xdr:cNvSpPr txBox="1">
          <a:spLocks noChangeArrowheads="1"/>
        </xdr:cNvSpPr>
      </xdr:nvSpPr>
      <xdr:spPr>
        <a:xfrm>
          <a:off x="2733675" y="55911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(-9)</a:t>
          </a:r>
        </a:p>
      </xdr:txBody>
    </xdr:sp>
    <xdr:clientData/>
  </xdr:oneCellAnchor>
  <xdr:oneCellAnchor>
    <xdr:from>
      <xdr:col>31</xdr:col>
      <xdr:colOff>0</xdr:colOff>
      <xdr:row>5</xdr:row>
      <xdr:rowOff>0</xdr:rowOff>
    </xdr:from>
    <xdr:ext cx="152400" cy="228600"/>
    <xdr:sp>
      <xdr:nvSpPr>
        <xdr:cNvPr id="85" name="TextBox 777"/>
        <xdr:cNvSpPr txBox="1">
          <a:spLocks noChangeArrowheads="1"/>
        </xdr:cNvSpPr>
      </xdr:nvSpPr>
      <xdr:spPr>
        <a:xfrm>
          <a:off x="12325350" y="10096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31</xdr:col>
      <xdr:colOff>0</xdr:colOff>
      <xdr:row>9</xdr:row>
      <xdr:rowOff>9525</xdr:rowOff>
    </xdr:from>
    <xdr:ext cx="152400" cy="228600"/>
    <xdr:sp>
      <xdr:nvSpPr>
        <xdr:cNvPr id="86" name="TextBox 778"/>
        <xdr:cNvSpPr txBox="1">
          <a:spLocks noChangeArrowheads="1"/>
        </xdr:cNvSpPr>
      </xdr:nvSpPr>
      <xdr:spPr>
        <a:xfrm>
          <a:off x="12325350" y="1171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152400" cy="228600"/>
    <xdr:sp>
      <xdr:nvSpPr>
        <xdr:cNvPr id="87" name="TextBox 779"/>
        <xdr:cNvSpPr txBox="1">
          <a:spLocks noChangeArrowheads="1"/>
        </xdr:cNvSpPr>
      </xdr:nvSpPr>
      <xdr:spPr>
        <a:xfrm>
          <a:off x="12325350" y="1504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31</xdr:col>
      <xdr:colOff>0</xdr:colOff>
      <xdr:row>23</xdr:row>
      <xdr:rowOff>0</xdr:rowOff>
    </xdr:from>
    <xdr:ext cx="152400" cy="228600"/>
    <xdr:sp>
      <xdr:nvSpPr>
        <xdr:cNvPr id="88" name="TextBox 780"/>
        <xdr:cNvSpPr txBox="1">
          <a:spLocks noChangeArrowheads="1"/>
        </xdr:cNvSpPr>
      </xdr:nvSpPr>
      <xdr:spPr>
        <a:xfrm>
          <a:off x="12325350" y="1695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31</xdr:col>
      <xdr:colOff>0</xdr:colOff>
      <xdr:row>26</xdr:row>
      <xdr:rowOff>0</xdr:rowOff>
    </xdr:from>
    <xdr:ext cx="152400" cy="228600"/>
    <xdr:sp>
      <xdr:nvSpPr>
        <xdr:cNvPr id="89" name="TextBox 781"/>
        <xdr:cNvSpPr txBox="1">
          <a:spLocks noChangeArrowheads="1"/>
        </xdr:cNvSpPr>
      </xdr:nvSpPr>
      <xdr:spPr>
        <a:xfrm>
          <a:off x="12325350" y="1809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30</xdr:col>
      <xdr:colOff>419100</xdr:colOff>
      <xdr:row>34</xdr:row>
      <xdr:rowOff>0</xdr:rowOff>
    </xdr:from>
    <xdr:ext cx="85725" cy="238125"/>
    <xdr:sp>
      <xdr:nvSpPr>
        <xdr:cNvPr id="90" name="TextBox 782"/>
        <xdr:cNvSpPr txBox="1">
          <a:spLocks noChangeArrowheads="1"/>
        </xdr:cNvSpPr>
      </xdr:nvSpPr>
      <xdr:spPr>
        <a:xfrm>
          <a:off x="12230100" y="21145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0</xdr:colOff>
      <xdr:row>42</xdr:row>
      <xdr:rowOff>0</xdr:rowOff>
    </xdr:from>
    <xdr:ext cx="152400" cy="228600"/>
    <xdr:sp>
      <xdr:nvSpPr>
        <xdr:cNvPr id="91" name="TextBox 783"/>
        <xdr:cNvSpPr txBox="1">
          <a:spLocks noChangeArrowheads="1"/>
        </xdr:cNvSpPr>
      </xdr:nvSpPr>
      <xdr:spPr>
        <a:xfrm>
          <a:off x="12325350" y="24193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31</xdr:col>
      <xdr:colOff>0</xdr:colOff>
      <xdr:row>63</xdr:row>
      <xdr:rowOff>9525</xdr:rowOff>
    </xdr:from>
    <xdr:ext cx="152400" cy="228600"/>
    <xdr:sp>
      <xdr:nvSpPr>
        <xdr:cNvPr id="92" name="TextBox 784"/>
        <xdr:cNvSpPr txBox="1">
          <a:spLocks noChangeArrowheads="1"/>
        </xdr:cNvSpPr>
      </xdr:nvSpPr>
      <xdr:spPr>
        <a:xfrm>
          <a:off x="12325350" y="3228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17</xdr:col>
      <xdr:colOff>38100</xdr:colOff>
      <xdr:row>70</xdr:row>
      <xdr:rowOff>0</xdr:rowOff>
    </xdr:from>
    <xdr:ext cx="152400" cy="228600"/>
    <xdr:sp>
      <xdr:nvSpPr>
        <xdr:cNvPr id="93" name="TextBox 789"/>
        <xdr:cNvSpPr txBox="1">
          <a:spLocks noChangeArrowheads="1"/>
        </xdr:cNvSpPr>
      </xdr:nvSpPr>
      <xdr:spPr>
        <a:xfrm>
          <a:off x="6229350" y="34861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31</xdr:col>
      <xdr:colOff>0</xdr:colOff>
      <xdr:row>33</xdr:row>
      <xdr:rowOff>0</xdr:rowOff>
    </xdr:from>
    <xdr:ext cx="152400" cy="228600"/>
    <xdr:sp>
      <xdr:nvSpPr>
        <xdr:cNvPr id="94" name="TextBox 791"/>
        <xdr:cNvSpPr txBox="1">
          <a:spLocks noChangeArrowheads="1"/>
        </xdr:cNvSpPr>
      </xdr:nvSpPr>
      <xdr:spPr>
        <a:xfrm>
          <a:off x="12325350" y="2076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31</xdr:col>
      <xdr:colOff>0</xdr:colOff>
      <xdr:row>73</xdr:row>
      <xdr:rowOff>9525</xdr:rowOff>
    </xdr:from>
    <xdr:ext cx="152400" cy="228600"/>
    <xdr:sp>
      <xdr:nvSpPr>
        <xdr:cNvPr id="95" name="TextBox 793"/>
        <xdr:cNvSpPr txBox="1">
          <a:spLocks noChangeArrowheads="1"/>
        </xdr:cNvSpPr>
      </xdr:nvSpPr>
      <xdr:spPr>
        <a:xfrm>
          <a:off x="12325350" y="3609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31</xdr:col>
      <xdr:colOff>0</xdr:colOff>
      <xdr:row>47</xdr:row>
      <xdr:rowOff>0</xdr:rowOff>
    </xdr:from>
    <xdr:ext cx="152400" cy="228600"/>
    <xdr:sp>
      <xdr:nvSpPr>
        <xdr:cNvPr id="96" name="TextBox 794"/>
        <xdr:cNvSpPr txBox="1">
          <a:spLocks noChangeArrowheads="1"/>
        </xdr:cNvSpPr>
      </xdr:nvSpPr>
      <xdr:spPr>
        <a:xfrm>
          <a:off x="12325350" y="26098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31</xdr:col>
      <xdr:colOff>0</xdr:colOff>
      <xdr:row>92</xdr:row>
      <xdr:rowOff>9525</xdr:rowOff>
    </xdr:from>
    <xdr:ext cx="152400" cy="228600"/>
    <xdr:sp>
      <xdr:nvSpPr>
        <xdr:cNvPr id="97" name="TextBox 796"/>
        <xdr:cNvSpPr txBox="1">
          <a:spLocks noChangeArrowheads="1"/>
        </xdr:cNvSpPr>
      </xdr:nvSpPr>
      <xdr:spPr>
        <a:xfrm>
          <a:off x="12325350" y="43338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31</xdr:col>
      <xdr:colOff>0</xdr:colOff>
      <xdr:row>95</xdr:row>
      <xdr:rowOff>0</xdr:rowOff>
    </xdr:from>
    <xdr:ext cx="152400" cy="228600"/>
    <xdr:sp>
      <xdr:nvSpPr>
        <xdr:cNvPr id="98" name="TextBox 799"/>
        <xdr:cNvSpPr txBox="1">
          <a:spLocks noChangeArrowheads="1"/>
        </xdr:cNvSpPr>
      </xdr:nvSpPr>
      <xdr:spPr>
        <a:xfrm>
          <a:off x="12325350" y="44386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31</xdr:col>
      <xdr:colOff>0</xdr:colOff>
      <xdr:row>105</xdr:row>
      <xdr:rowOff>0</xdr:rowOff>
    </xdr:from>
    <xdr:ext cx="152400" cy="228600"/>
    <xdr:sp>
      <xdr:nvSpPr>
        <xdr:cNvPr id="99" name="TextBox 802"/>
        <xdr:cNvSpPr txBox="1">
          <a:spLocks noChangeArrowheads="1"/>
        </xdr:cNvSpPr>
      </xdr:nvSpPr>
      <xdr:spPr>
        <a:xfrm>
          <a:off x="12325350" y="48196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31</xdr:col>
      <xdr:colOff>0</xdr:colOff>
      <xdr:row>123</xdr:row>
      <xdr:rowOff>9525</xdr:rowOff>
    </xdr:from>
    <xdr:ext cx="152400" cy="228600"/>
    <xdr:sp>
      <xdr:nvSpPr>
        <xdr:cNvPr id="100" name="TextBox 804"/>
        <xdr:cNvSpPr txBox="1">
          <a:spLocks noChangeArrowheads="1"/>
        </xdr:cNvSpPr>
      </xdr:nvSpPr>
      <xdr:spPr>
        <a:xfrm>
          <a:off x="12325350" y="55149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31</xdr:col>
      <xdr:colOff>0</xdr:colOff>
      <xdr:row>165</xdr:row>
      <xdr:rowOff>0</xdr:rowOff>
    </xdr:from>
    <xdr:ext cx="152400" cy="228600"/>
    <xdr:sp>
      <xdr:nvSpPr>
        <xdr:cNvPr id="101" name="TextBox 806"/>
        <xdr:cNvSpPr txBox="1">
          <a:spLocks noChangeArrowheads="1"/>
        </xdr:cNvSpPr>
      </xdr:nvSpPr>
      <xdr:spPr>
        <a:xfrm>
          <a:off x="12325350" y="71056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31</xdr:col>
      <xdr:colOff>0</xdr:colOff>
      <xdr:row>169</xdr:row>
      <xdr:rowOff>9525</xdr:rowOff>
    </xdr:from>
    <xdr:ext cx="152400" cy="228600"/>
    <xdr:sp>
      <xdr:nvSpPr>
        <xdr:cNvPr id="102" name="TextBox 810"/>
        <xdr:cNvSpPr txBox="1">
          <a:spLocks noChangeArrowheads="1"/>
        </xdr:cNvSpPr>
      </xdr:nvSpPr>
      <xdr:spPr>
        <a:xfrm>
          <a:off x="12325350" y="7267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30</xdr:col>
      <xdr:colOff>295275</xdr:colOff>
      <xdr:row>1</xdr:row>
      <xdr:rowOff>9525</xdr:rowOff>
    </xdr:from>
    <xdr:ext cx="542925" cy="228600"/>
    <xdr:sp>
      <xdr:nvSpPr>
        <xdr:cNvPr id="103" name="TextBox 811"/>
        <xdr:cNvSpPr txBox="1">
          <a:spLocks noChangeArrowheads="1"/>
        </xdr:cNvSpPr>
      </xdr:nvSpPr>
      <xdr:spPr>
        <a:xfrm>
          <a:off x="12106275" y="8667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trainmen</a:t>
          </a:r>
        </a:p>
      </xdr:txBody>
    </xdr:sp>
    <xdr:clientData/>
  </xdr:oneCellAnchor>
  <xdr:oneCellAnchor>
    <xdr:from>
      <xdr:col>26</xdr:col>
      <xdr:colOff>38100</xdr:colOff>
      <xdr:row>129</xdr:row>
      <xdr:rowOff>9525</xdr:rowOff>
    </xdr:from>
    <xdr:ext cx="152400" cy="228600"/>
    <xdr:sp>
      <xdr:nvSpPr>
        <xdr:cNvPr id="104" name="TextBox 814"/>
        <xdr:cNvSpPr txBox="1">
          <a:spLocks noChangeArrowheads="1"/>
        </xdr:cNvSpPr>
      </xdr:nvSpPr>
      <xdr:spPr>
        <a:xfrm>
          <a:off x="9820275" y="5743575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31</xdr:col>
      <xdr:colOff>0</xdr:colOff>
      <xdr:row>133</xdr:row>
      <xdr:rowOff>0</xdr:rowOff>
    </xdr:from>
    <xdr:ext cx="152400" cy="228600"/>
    <xdr:sp>
      <xdr:nvSpPr>
        <xdr:cNvPr id="105" name="TextBox 832"/>
        <xdr:cNvSpPr txBox="1">
          <a:spLocks noChangeArrowheads="1"/>
        </xdr:cNvSpPr>
      </xdr:nvSpPr>
      <xdr:spPr>
        <a:xfrm>
          <a:off x="12325350" y="58864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30</xdr:col>
      <xdr:colOff>457200</xdr:colOff>
      <xdr:row>168</xdr:row>
      <xdr:rowOff>0</xdr:rowOff>
    </xdr:from>
    <xdr:ext cx="161925" cy="228600"/>
    <xdr:sp>
      <xdr:nvSpPr>
        <xdr:cNvPr id="106" name="TextBox 852"/>
        <xdr:cNvSpPr txBox="1">
          <a:spLocks noChangeArrowheads="1"/>
        </xdr:cNvSpPr>
      </xdr:nvSpPr>
      <xdr:spPr>
        <a:xfrm>
          <a:off x="12268200" y="72199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11</xdr:col>
      <xdr:colOff>38100</xdr:colOff>
      <xdr:row>45</xdr:row>
      <xdr:rowOff>0</xdr:rowOff>
    </xdr:from>
    <xdr:ext cx="152400" cy="228600"/>
    <xdr:sp>
      <xdr:nvSpPr>
        <xdr:cNvPr id="107" name="TextBox 871"/>
        <xdr:cNvSpPr txBox="1">
          <a:spLocks noChangeArrowheads="1"/>
        </xdr:cNvSpPr>
      </xdr:nvSpPr>
      <xdr:spPr>
        <a:xfrm>
          <a:off x="4095750" y="25336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10</xdr:col>
      <xdr:colOff>342900</xdr:colOff>
      <xdr:row>124</xdr:row>
      <xdr:rowOff>0</xdr:rowOff>
    </xdr:from>
    <xdr:ext cx="161925" cy="228600"/>
    <xdr:sp>
      <xdr:nvSpPr>
        <xdr:cNvPr id="108" name="TextBox 872"/>
        <xdr:cNvSpPr txBox="1">
          <a:spLocks noChangeArrowheads="1"/>
        </xdr:cNvSpPr>
      </xdr:nvSpPr>
      <xdr:spPr>
        <a:xfrm>
          <a:off x="3914775" y="55435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13</xdr:col>
      <xdr:colOff>371475</xdr:colOff>
      <xdr:row>43</xdr:row>
      <xdr:rowOff>0</xdr:rowOff>
    </xdr:from>
    <xdr:ext cx="161925" cy="228600"/>
    <xdr:sp>
      <xdr:nvSpPr>
        <xdr:cNvPr id="109" name="TextBox 873"/>
        <xdr:cNvSpPr txBox="1">
          <a:spLocks noChangeArrowheads="1"/>
        </xdr:cNvSpPr>
      </xdr:nvSpPr>
      <xdr:spPr>
        <a:xfrm>
          <a:off x="5010150" y="245745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1</xdr:col>
      <xdr:colOff>152400</xdr:colOff>
      <xdr:row>18</xdr:row>
      <xdr:rowOff>9525</xdr:rowOff>
    </xdr:from>
    <xdr:to>
      <xdr:col>23</xdr:col>
      <xdr:colOff>0</xdr:colOff>
      <xdr:row>94</xdr:row>
      <xdr:rowOff>9525</xdr:rowOff>
    </xdr:to>
    <xdr:grpSp>
      <xdr:nvGrpSpPr>
        <xdr:cNvPr id="110" name="Group 960"/>
        <xdr:cNvGrpSpPr>
          <a:grpSpLocks/>
        </xdr:cNvGrpSpPr>
      </xdr:nvGrpSpPr>
      <xdr:grpSpPr>
        <a:xfrm>
          <a:off x="523875" y="1514475"/>
          <a:ext cx="7800975" cy="2895600"/>
          <a:chOff x="55" y="159"/>
          <a:chExt cx="819" cy="304"/>
        </a:xfrm>
        <a:solidFill>
          <a:srgbClr val="FFFFFF"/>
        </a:solidFill>
      </xdr:grpSpPr>
      <xdr:sp>
        <xdr:nvSpPr>
          <xdr:cNvPr id="111" name="Line 878"/>
          <xdr:cNvSpPr>
            <a:spLocks/>
          </xdr:cNvSpPr>
        </xdr:nvSpPr>
        <xdr:spPr>
          <a:xfrm>
            <a:off x="314" y="190"/>
            <a:ext cx="0" cy="72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TextBox 169"/>
          <xdr:cNvSpPr txBox="1">
            <a:spLocks noChangeArrowheads="1"/>
          </xdr:cNvSpPr>
        </xdr:nvSpPr>
        <xdr:spPr>
          <a:xfrm>
            <a:off x="55" y="159"/>
            <a:ext cx="3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#303</a:t>
            </a:r>
          </a:p>
        </xdr:txBody>
      </xdr:sp>
      <xdr:sp>
        <xdr:nvSpPr>
          <xdr:cNvPr id="113" name="Line 527"/>
          <xdr:cNvSpPr>
            <a:spLocks/>
          </xdr:cNvSpPr>
        </xdr:nvSpPr>
        <xdr:spPr>
          <a:xfrm>
            <a:off x="426" y="344"/>
            <a:ext cx="226" cy="25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627"/>
          <xdr:cNvSpPr>
            <a:spLocks/>
          </xdr:cNvSpPr>
        </xdr:nvSpPr>
        <xdr:spPr>
          <a:xfrm>
            <a:off x="92" y="165"/>
            <a:ext cx="110" cy="11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628"/>
          <xdr:cNvSpPr>
            <a:spLocks/>
          </xdr:cNvSpPr>
        </xdr:nvSpPr>
        <xdr:spPr>
          <a:xfrm>
            <a:off x="203" y="178"/>
            <a:ext cx="110" cy="11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629"/>
          <xdr:cNvSpPr>
            <a:spLocks/>
          </xdr:cNvSpPr>
        </xdr:nvSpPr>
        <xdr:spPr>
          <a:xfrm>
            <a:off x="314" y="261"/>
            <a:ext cx="110" cy="11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638"/>
          <xdr:cNvSpPr>
            <a:spLocks/>
          </xdr:cNvSpPr>
        </xdr:nvSpPr>
        <xdr:spPr>
          <a:xfrm>
            <a:off x="649" y="442"/>
            <a:ext cx="225" cy="21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879"/>
          <xdr:cNvSpPr>
            <a:spLocks/>
          </xdr:cNvSpPr>
        </xdr:nvSpPr>
        <xdr:spPr>
          <a:xfrm>
            <a:off x="427" y="274"/>
            <a:ext cx="0" cy="72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880"/>
          <xdr:cNvSpPr>
            <a:spLocks/>
          </xdr:cNvSpPr>
        </xdr:nvSpPr>
        <xdr:spPr>
          <a:xfrm>
            <a:off x="650" y="370"/>
            <a:ext cx="0" cy="72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</xdr:col>
      <xdr:colOff>38100</xdr:colOff>
      <xdr:row>45</xdr:row>
      <xdr:rowOff>0</xdr:rowOff>
    </xdr:from>
    <xdr:ext cx="152400" cy="228600"/>
    <xdr:sp>
      <xdr:nvSpPr>
        <xdr:cNvPr id="120" name="TextBox 895"/>
        <xdr:cNvSpPr txBox="1">
          <a:spLocks noChangeArrowheads="1"/>
        </xdr:cNvSpPr>
      </xdr:nvSpPr>
      <xdr:spPr>
        <a:xfrm>
          <a:off x="1962150" y="25336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19</xdr:col>
      <xdr:colOff>361950</xdr:colOff>
      <xdr:row>69</xdr:row>
      <xdr:rowOff>9525</xdr:rowOff>
    </xdr:from>
    <xdr:ext cx="161925" cy="228600"/>
    <xdr:sp>
      <xdr:nvSpPr>
        <xdr:cNvPr id="121" name="TextBox 896"/>
        <xdr:cNvSpPr txBox="1">
          <a:spLocks noChangeArrowheads="1"/>
        </xdr:cNvSpPr>
      </xdr:nvSpPr>
      <xdr:spPr>
        <a:xfrm>
          <a:off x="7134225" y="345757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14</xdr:col>
      <xdr:colOff>38100</xdr:colOff>
      <xdr:row>88</xdr:row>
      <xdr:rowOff>0</xdr:rowOff>
    </xdr:from>
    <xdr:ext cx="152400" cy="228600"/>
    <xdr:sp>
      <xdr:nvSpPr>
        <xdr:cNvPr id="122" name="TextBox 898"/>
        <xdr:cNvSpPr txBox="1">
          <a:spLocks noChangeArrowheads="1"/>
        </xdr:cNvSpPr>
      </xdr:nvSpPr>
      <xdr:spPr>
        <a:xfrm>
          <a:off x="5162550" y="4171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2</xdr:col>
      <xdr:colOff>19050</xdr:colOff>
      <xdr:row>46</xdr:row>
      <xdr:rowOff>9525</xdr:rowOff>
    </xdr:from>
    <xdr:to>
      <xdr:col>30</xdr:col>
      <xdr:colOff>419100</xdr:colOff>
      <xdr:row>64</xdr:row>
      <xdr:rowOff>0</xdr:rowOff>
    </xdr:to>
    <xdr:grpSp>
      <xdr:nvGrpSpPr>
        <xdr:cNvPr id="123" name="Group 964"/>
        <xdr:cNvGrpSpPr>
          <a:grpSpLocks/>
        </xdr:cNvGrpSpPr>
      </xdr:nvGrpSpPr>
      <xdr:grpSpPr>
        <a:xfrm>
          <a:off x="876300" y="2581275"/>
          <a:ext cx="11353800" cy="676275"/>
          <a:chOff x="92" y="271"/>
          <a:chExt cx="1192" cy="71"/>
        </a:xfrm>
        <a:solidFill>
          <a:srgbClr val="FFFFFF"/>
        </a:solidFill>
      </xdr:grpSpPr>
      <xdr:sp>
        <xdr:nvSpPr>
          <xdr:cNvPr id="124" name="Line 904"/>
          <xdr:cNvSpPr>
            <a:spLocks/>
          </xdr:cNvSpPr>
        </xdr:nvSpPr>
        <xdr:spPr>
          <a:xfrm flipV="1">
            <a:off x="92" y="311"/>
            <a:ext cx="276" cy="3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909"/>
          <xdr:cNvSpPr>
            <a:spLocks/>
          </xdr:cNvSpPr>
        </xdr:nvSpPr>
        <xdr:spPr>
          <a:xfrm flipV="1">
            <a:off x="978" y="280"/>
            <a:ext cx="263" cy="30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Box 913"/>
          <xdr:cNvSpPr txBox="1">
            <a:spLocks noChangeArrowheads="1"/>
          </xdr:cNvSpPr>
        </xdr:nvSpPr>
        <xdr:spPr>
          <a:xfrm>
            <a:off x="375" y="303"/>
            <a:ext cx="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#120</a:t>
            </a:r>
          </a:p>
        </xdr:txBody>
      </xdr:sp>
      <xdr:sp>
        <xdr:nvSpPr>
          <xdr:cNvPr id="127" name="TextBox 914"/>
          <xdr:cNvSpPr txBox="1">
            <a:spLocks noChangeArrowheads="1"/>
          </xdr:cNvSpPr>
        </xdr:nvSpPr>
        <xdr:spPr>
          <a:xfrm>
            <a:off x="1246" y="271"/>
            <a:ext cx="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#120</a:t>
            </a:r>
          </a:p>
        </xdr:txBody>
      </xdr:sp>
    </xdr:grpSp>
    <xdr:clientData/>
  </xdr:twoCellAnchor>
  <xdr:oneCellAnchor>
    <xdr:from>
      <xdr:col>31</xdr:col>
      <xdr:colOff>0</xdr:colOff>
      <xdr:row>145</xdr:row>
      <xdr:rowOff>0</xdr:rowOff>
    </xdr:from>
    <xdr:ext cx="152400" cy="228600"/>
    <xdr:sp>
      <xdr:nvSpPr>
        <xdr:cNvPr id="128" name="TextBox 917"/>
        <xdr:cNvSpPr txBox="1">
          <a:spLocks noChangeArrowheads="1"/>
        </xdr:cNvSpPr>
      </xdr:nvSpPr>
      <xdr:spPr>
        <a:xfrm>
          <a:off x="12325350" y="63436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31</xdr:col>
      <xdr:colOff>0</xdr:colOff>
      <xdr:row>158</xdr:row>
      <xdr:rowOff>0</xdr:rowOff>
    </xdr:from>
    <xdr:ext cx="152400" cy="228600"/>
    <xdr:sp>
      <xdr:nvSpPr>
        <xdr:cNvPr id="129" name="TextBox 918"/>
        <xdr:cNvSpPr txBox="1">
          <a:spLocks noChangeArrowheads="1"/>
        </xdr:cNvSpPr>
      </xdr:nvSpPr>
      <xdr:spPr>
        <a:xfrm>
          <a:off x="12325350" y="6838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twoCellAnchor>
    <xdr:from>
      <xdr:col>9</xdr:col>
      <xdr:colOff>38100</xdr:colOff>
      <xdr:row>0</xdr:row>
      <xdr:rowOff>371475</xdr:rowOff>
    </xdr:from>
    <xdr:to>
      <xdr:col>9</xdr:col>
      <xdr:colOff>38100</xdr:colOff>
      <xdr:row>0</xdr:row>
      <xdr:rowOff>771525</xdr:rowOff>
    </xdr:to>
    <xdr:sp>
      <xdr:nvSpPr>
        <xdr:cNvPr id="130" name="Line 919"/>
        <xdr:cNvSpPr>
          <a:spLocks/>
        </xdr:cNvSpPr>
      </xdr:nvSpPr>
      <xdr:spPr>
        <a:xfrm>
          <a:off x="3514725" y="371475"/>
          <a:ext cx="0" cy="4000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0</xdr:row>
      <xdr:rowOff>533400</xdr:rowOff>
    </xdr:from>
    <xdr:to>
      <xdr:col>9</xdr:col>
      <xdr:colOff>85725</xdr:colOff>
      <xdr:row>0</xdr:row>
      <xdr:rowOff>733425</xdr:rowOff>
    </xdr:to>
    <xdr:sp>
      <xdr:nvSpPr>
        <xdr:cNvPr id="131" name="Line 920"/>
        <xdr:cNvSpPr>
          <a:spLocks/>
        </xdr:cNvSpPr>
      </xdr:nvSpPr>
      <xdr:spPr>
        <a:xfrm flipV="1">
          <a:off x="3533775" y="533400"/>
          <a:ext cx="28575" cy="200025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428625</xdr:rowOff>
    </xdr:from>
    <xdr:to>
      <xdr:col>10</xdr:col>
      <xdr:colOff>76200</xdr:colOff>
      <xdr:row>0</xdr:row>
      <xdr:rowOff>542925</xdr:rowOff>
    </xdr:to>
    <xdr:sp>
      <xdr:nvSpPr>
        <xdr:cNvPr id="132" name="Line 921"/>
        <xdr:cNvSpPr>
          <a:spLocks/>
        </xdr:cNvSpPr>
      </xdr:nvSpPr>
      <xdr:spPr>
        <a:xfrm flipV="1">
          <a:off x="3571875" y="428625"/>
          <a:ext cx="76200" cy="11430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23</xdr:col>
      <xdr:colOff>28575</xdr:colOff>
      <xdr:row>125</xdr:row>
      <xdr:rowOff>0</xdr:rowOff>
    </xdr:to>
    <xdr:grpSp>
      <xdr:nvGrpSpPr>
        <xdr:cNvPr id="133" name="Group 961"/>
        <xdr:cNvGrpSpPr>
          <a:grpSpLocks/>
        </xdr:cNvGrpSpPr>
      </xdr:nvGrpSpPr>
      <xdr:grpSpPr>
        <a:xfrm>
          <a:off x="523875" y="2457450"/>
          <a:ext cx="7829550" cy="3124200"/>
          <a:chOff x="55" y="258"/>
          <a:chExt cx="822" cy="328"/>
        </a:xfrm>
        <a:solidFill>
          <a:srgbClr val="FFFFFF"/>
        </a:solidFill>
      </xdr:grpSpPr>
      <xdr:sp>
        <xdr:nvSpPr>
          <xdr:cNvPr id="134" name="TextBox 386"/>
          <xdr:cNvSpPr txBox="1">
            <a:spLocks noChangeArrowheads="1"/>
          </xdr:cNvSpPr>
        </xdr:nvSpPr>
        <xdr:spPr>
          <a:xfrm>
            <a:off x="55" y="258"/>
            <a:ext cx="3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#305</a:t>
            </a:r>
          </a:p>
        </xdr:txBody>
      </xdr:sp>
      <xdr:sp>
        <xdr:nvSpPr>
          <xdr:cNvPr id="135" name="Line 645"/>
          <xdr:cNvSpPr>
            <a:spLocks/>
          </xdr:cNvSpPr>
        </xdr:nvSpPr>
        <xdr:spPr>
          <a:xfrm>
            <a:off x="317" y="420"/>
            <a:ext cx="224" cy="23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648"/>
          <xdr:cNvSpPr>
            <a:spLocks/>
          </xdr:cNvSpPr>
        </xdr:nvSpPr>
        <xdr:spPr>
          <a:xfrm>
            <a:off x="653" y="512"/>
            <a:ext cx="114" cy="11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702"/>
          <xdr:cNvSpPr>
            <a:spLocks/>
          </xdr:cNvSpPr>
        </xdr:nvSpPr>
        <xdr:spPr>
          <a:xfrm>
            <a:off x="540" y="502"/>
            <a:ext cx="114" cy="1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860"/>
          <xdr:cNvSpPr>
            <a:spLocks/>
          </xdr:cNvSpPr>
        </xdr:nvSpPr>
        <xdr:spPr>
          <a:xfrm>
            <a:off x="541" y="444"/>
            <a:ext cx="0" cy="5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882"/>
          <xdr:cNvSpPr>
            <a:spLocks/>
          </xdr:cNvSpPr>
        </xdr:nvSpPr>
        <xdr:spPr>
          <a:xfrm>
            <a:off x="763" y="575"/>
            <a:ext cx="114" cy="11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884"/>
          <xdr:cNvSpPr>
            <a:spLocks/>
          </xdr:cNvSpPr>
        </xdr:nvSpPr>
        <xdr:spPr>
          <a:xfrm>
            <a:off x="202" y="335"/>
            <a:ext cx="114" cy="11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886"/>
          <xdr:cNvSpPr>
            <a:spLocks/>
          </xdr:cNvSpPr>
        </xdr:nvSpPr>
        <xdr:spPr>
          <a:xfrm>
            <a:off x="90" y="264"/>
            <a:ext cx="114" cy="11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899"/>
          <xdr:cNvSpPr>
            <a:spLocks/>
          </xdr:cNvSpPr>
        </xdr:nvSpPr>
        <xdr:spPr>
          <a:xfrm>
            <a:off x="763" y="525"/>
            <a:ext cx="0" cy="4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911"/>
          <xdr:cNvSpPr>
            <a:spLocks/>
          </xdr:cNvSpPr>
        </xdr:nvSpPr>
        <xdr:spPr>
          <a:xfrm>
            <a:off x="203" y="276"/>
            <a:ext cx="0" cy="5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922"/>
          <xdr:cNvSpPr>
            <a:spLocks/>
          </xdr:cNvSpPr>
        </xdr:nvSpPr>
        <xdr:spPr>
          <a:xfrm>
            <a:off x="316" y="346"/>
            <a:ext cx="0" cy="72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352425</xdr:colOff>
      <xdr:row>0</xdr:row>
      <xdr:rowOff>609600</xdr:rowOff>
    </xdr:from>
    <xdr:to>
      <xdr:col>30</xdr:col>
      <xdr:colOff>466725</xdr:colOff>
      <xdr:row>0</xdr:row>
      <xdr:rowOff>752475</xdr:rowOff>
    </xdr:to>
    <xdr:sp>
      <xdr:nvSpPr>
        <xdr:cNvPr id="145" name="Rectangle 924"/>
        <xdr:cNvSpPr>
          <a:spLocks/>
        </xdr:cNvSpPr>
      </xdr:nvSpPr>
      <xdr:spPr>
        <a:xfrm>
          <a:off x="11649075" y="609600"/>
          <a:ext cx="6286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504825</xdr:rowOff>
    </xdr:from>
    <xdr:to>
      <xdr:col>2</xdr:col>
      <xdr:colOff>342900</xdr:colOff>
      <xdr:row>0</xdr:row>
      <xdr:rowOff>647700</xdr:rowOff>
    </xdr:to>
    <xdr:sp>
      <xdr:nvSpPr>
        <xdr:cNvPr id="146" name="Rectangle 925"/>
        <xdr:cNvSpPr>
          <a:spLocks/>
        </xdr:cNvSpPr>
      </xdr:nvSpPr>
      <xdr:spPr>
        <a:xfrm>
          <a:off x="571500" y="504825"/>
          <a:ext cx="628650" cy="14287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647700</xdr:rowOff>
    </xdr:from>
    <xdr:to>
      <xdr:col>2</xdr:col>
      <xdr:colOff>342900</xdr:colOff>
      <xdr:row>0</xdr:row>
      <xdr:rowOff>790575</xdr:rowOff>
    </xdr:to>
    <xdr:sp>
      <xdr:nvSpPr>
        <xdr:cNvPr id="147" name="Rectangle 926"/>
        <xdr:cNvSpPr>
          <a:spLocks/>
        </xdr:cNvSpPr>
      </xdr:nvSpPr>
      <xdr:spPr>
        <a:xfrm>
          <a:off x="571500" y="647700"/>
          <a:ext cx="62865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581025</xdr:rowOff>
    </xdr:from>
    <xdr:to>
      <xdr:col>23</xdr:col>
      <xdr:colOff>323850</xdr:colOff>
      <xdr:row>0</xdr:row>
      <xdr:rowOff>723900</xdr:rowOff>
    </xdr:to>
    <xdr:sp>
      <xdr:nvSpPr>
        <xdr:cNvPr id="148" name="Rectangle 927"/>
        <xdr:cNvSpPr>
          <a:spLocks/>
        </xdr:cNvSpPr>
      </xdr:nvSpPr>
      <xdr:spPr>
        <a:xfrm>
          <a:off x="8020050" y="581025"/>
          <a:ext cx="628650" cy="1428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723900</xdr:rowOff>
    </xdr:from>
    <xdr:to>
      <xdr:col>23</xdr:col>
      <xdr:colOff>323850</xdr:colOff>
      <xdr:row>1</xdr:row>
      <xdr:rowOff>9525</xdr:rowOff>
    </xdr:to>
    <xdr:sp>
      <xdr:nvSpPr>
        <xdr:cNvPr id="149" name="Rectangle 928"/>
        <xdr:cNvSpPr>
          <a:spLocks/>
        </xdr:cNvSpPr>
      </xdr:nvSpPr>
      <xdr:spPr>
        <a:xfrm>
          <a:off x="8020050" y="723900"/>
          <a:ext cx="628650" cy="142875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0</xdr:row>
      <xdr:rowOff>438150</xdr:rowOff>
    </xdr:from>
    <xdr:to>
      <xdr:col>23</xdr:col>
      <xdr:colOff>323850</xdr:colOff>
      <xdr:row>0</xdr:row>
      <xdr:rowOff>581025</xdr:rowOff>
    </xdr:to>
    <xdr:sp>
      <xdr:nvSpPr>
        <xdr:cNvPr id="150" name="Rectangle 929"/>
        <xdr:cNvSpPr>
          <a:spLocks/>
        </xdr:cNvSpPr>
      </xdr:nvSpPr>
      <xdr:spPr>
        <a:xfrm>
          <a:off x="8020050" y="438150"/>
          <a:ext cx="6286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419100</xdr:colOff>
      <xdr:row>0</xdr:row>
      <xdr:rowOff>228600</xdr:rowOff>
    </xdr:from>
    <xdr:ext cx="276225" cy="200025"/>
    <xdr:sp>
      <xdr:nvSpPr>
        <xdr:cNvPr id="151" name="TextBox 932"/>
        <xdr:cNvSpPr txBox="1">
          <a:spLocks noChangeArrowheads="1"/>
        </xdr:cNvSpPr>
      </xdr:nvSpPr>
      <xdr:spPr>
        <a:xfrm>
          <a:off x="3409950" y="2286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Jct.</a:t>
          </a:r>
        </a:p>
      </xdr:txBody>
    </xdr:sp>
    <xdr:clientData/>
  </xdr:oneCellAnchor>
  <xdr:twoCellAnchor>
    <xdr:from>
      <xdr:col>2</xdr:col>
      <xdr:colOff>19050</xdr:colOff>
      <xdr:row>23</xdr:row>
      <xdr:rowOff>0</xdr:rowOff>
    </xdr:from>
    <xdr:to>
      <xdr:col>23</xdr:col>
      <xdr:colOff>371475</xdr:colOff>
      <xdr:row>98</xdr:row>
      <xdr:rowOff>28575</xdr:rowOff>
    </xdr:to>
    <xdr:grpSp>
      <xdr:nvGrpSpPr>
        <xdr:cNvPr id="152" name="Group 959"/>
        <xdr:cNvGrpSpPr>
          <a:grpSpLocks/>
        </xdr:cNvGrpSpPr>
      </xdr:nvGrpSpPr>
      <xdr:grpSpPr>
        <a:xfrm>
          <a:off x="876300" y="1695450"/>
          <a:ext cx="7820025" cy="2886075"/>
          <a:chOff x="92" y="178"/>
          <a:chExt cx="821" cy="303"/>
        </a:xfrm>
        <a:solidFill>
          <a:srgbClr val="FFFFFF"/>
        </a:solidFill>
      </xdr:grpSpPr>
      <xdr:sp>
        <xdr:nvSpPr>
          <xdr:cNvPr id="153" name="TextBox 159"/>
          <xdr:cNvSpPr txBox="1">
            <a:spLocks noChangeArrowheads="1"/>
          </xdr:cNvSpPr>
        </xdr:nvSpPr>
        <xdr:spPr>
          <a:xfrm>
            <a:off x="875" y="178"/>
            <a:ext cx="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#312</a:t>
            </a:r>
          </a:p>
        </xdr:txBody>
      </xdr:sp>
      <xdr:sp>
        <xdr:nvSpPr>
          <xdr:cNvPr id="154" name="Line 276"/>
          <xdr:cNvSpPr>
            <a:spLocks/>
          </xdr:cNvSpPr>
        </xdr:nvSpPr>
        <xdr:spPr>
          <a:xfrm flipH="1">
            <a:off x="763" y="185"/>
            <a:ext cx="112" cy="11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44"/>
          <xdr:cNvSpPr>
            <a:spLocks/>
          </xdr:cNvSpPr>
        </xdr:nvSpPr>
        <xdr:spPr>
          <a:xfrm flipH="1">
            <a:off x="92" y="470"/>
            <a:ext cx="112" cy="11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507"/>
          <xdr:cNvSpPr>
            <a:spLocks/>
          </xdr:cNvSpPr>
        </xdr:nvSpPr>
        <xdr:spPr>
          <a:xfrm>
            <a:off x="763" y="197"/>
            <a:ext cx="0" cy="49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583"/>
          <xdr:cNvSpPr>
            <a:spLocks/>
          </xdr:cNvSpPr>
        </xdr:nvSpPr>
        <xdr:spPr>
          <a:xfrm flipH="1">
            <a:off x="201" y="398"/>
            <a:ext cx="227" cy="24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676"/>
          <xdr:cNvSpPr>
            <a:spLocks/>
          </xdr:cNvSpPr>
        </xdr:nvSpPr>
        <xdr:spPr>
          <a:xfrm>
            <a:off x="539" y="269"/>
            <a:ext cx="0" cy="58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677"/>
          <xdr:cNvSpPr>
            <a:spLocks/>
          </xdr:cNvSpPr>
        </xdr:nvSpPr>
        <xdr:spPr>
          <a:xfrm>
            <a:off x="203" y="421"/>
            <a:ext cx="0" cy="49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716"/>
          <xdr:cNvSpPr>
            <a:spLocks/>
          </xdr:cNvSpPr>
        </xdr:nvSpPr>
        <xdr:spPr>
          <a:xfrm flipH="1">
            <a:off x="427" y="327"/>
            <a:ext cx="113" cy="12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889"/>
          <xdr:cNvSpPr>
            <a:spLocks/>
          </xdr:cNvSpPr>
        </xdr:nvSpPr>
        <xdr:spPr>
          <a:xfrm flipH="1">
            <a:off x="539" y="257"/>
            <a:ext cx="115" cy="11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890"/>
          <xdr:cNvSpPr>
            <a:spLocks/>
          </xdr:cNvSpPr>
        </xdr:nvSpPr>
        <xdr:spPr>
          <a:xfrm flipH="1">
            <a:off x="651" y="246"/>
            <a:ext cx="115" cy="11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939"/>
          <xdr:cNvSpPr>
            <a:spLocks/>
          </xdr:cNvSpPr>
        </xdr:nvSpPr>
        <xdr:spPr>
          <a:xfrm>
            <a:off x="428" y="340"/>
            <a:ext cx="0" cy="58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67</xdr:row>
      <xdr:rowOff>0</xdr:rowOff>
    </xdr:from>
    <xdr:to>
      <xdr:col>23</xdr:col>
      <xdr:colOff>419100</xdr:colOff>
      <xdr:row>160</xdr:row>
      <xdr:rowOff>0</xdr:rowOff>
    </xdr:to>
    <xdr:grpSp>
      <xdr:nvGrpSpPr>
        <xdr:cNvPr id="164" name="Group 958"/>
        <xdr:cNvGrpSpPr>
          <a:grpSpLocks/>
        </xdr:cNvGrpSpPr>
      </xdr:nvGrpSpPr>
      <xdr:grpSpPr>
        <a:xfrm>
          <a:off x="857250" y="3371850"/>
          <a:ext cx="7886700" cy="3543300"/>
          <a:chOff x="90" y="354"/>
          <a:chExt cx="828" cy="372"/>
        </a:xfrm>
        <a:solidFill>
          <a:srgbClr val="FFFFFF"/>
        </a:solidFill>
      </xdr:grpSpPr>
      <xdr:sp>
        <xdr:nvSpPr>
          <xdr:cNvPr id="165" name="TextBox 618"/>
          <xdr:cNvSpPr txBox="1">
            <a:spLocks noChangeArrowheads="1"/>
          </xdr:cNvSpPr>
        </xdr:nvSpPr>
        <xdr:spPr>
          <a:xfrm>
            <a:off x="880" y="354"/>
            <a:ext cx="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#314</a:t>
            </a:r>
          </a:p>
        </xdr:txBody>
      </xdr:sp>
      <xdr:sp>
        <xdr:nvSpPr>
          <xdr:cNvPr id="166" name="Line 607"/>
          <xdr:cNvSpPr>
            <a:spLocks/>
          </xdr:cNvSpPr>
        </xdr:nvSpPr>
        <xdr:spPr>
          <a:xfrm flipH="1">
            <a:off x="538" y="491"/>
            <a:ext cx="116" cy="12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685"/>
          <xdr:cNvSpPr>
            <a:spLocks/>
          </xdr:cNvSpPr>
        </xdr:nvSpPr>
        <xdr:spPr>
          <a:xfrm flipH="1">
            <a:off x="429" y="576"/>
            <a:ext cx="112" cy="1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687"/>
          <xdr:cNvSpPr>
            <a:spLocks/>
          </xdr:cNvSpPr>
        </xdr:nvSpPr>
        <xdr:spPr>
          <a:xfrm flipH="1">
            <a:off x="316" y="635"/>
            <a:ext cx="112" cy="10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688"/>
          <xdr:cNvSpPr>
            <a:spLocks/>
          </xdr:cNvSpPr>
        </xdr:nvSpPr>
        <xdr:spPr>
          <a:xfrm>
            <a:off x="315" y="646"/>
            <a:ext cx="0" cy="58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689"/>
          <xdr:cNvSpPr>
            <a:spLocks/>
          </xdr:cNvSpPr>
        </xdr:nvSpPr>
        <xdr:spPr>
          <a:xfrm flipH="1">
            <a:off x="90" y="704"/>
            <a:ext cx="224" cy="22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706"/>
          <xdr:cNvSpPr>
            <a:spLocks/>
          </xdr:cNvSpPr>
        </xdr:nvSpPr>
        <xdr:spPr>
          <a:xfrm flipH="1">
            <a:off x="763" y="360"/>
            <a:ext cx="112" cy="11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786"/>
          <xdr:cNvSpPr>
            <a:spLocks/>
          </xdr:cNvSpPr>
        </xdr:nvSpPr>
        <xdr:spPr>
          <a:xfrm flipH="1">
            <a:off x="652" y="420"/>
            <a:ext cx="112" cy="11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787"/>
          <xdr:cNvSpPr>
            <a:spLocks/>
          </xdr:cNvSpPr>
        </xdr:nvSpPr>
        <xdr:spPr>
          <a:xfrm>
            <a:off x="654" y="432"/>
            <a:ext cx="0" cy="58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944"/>
          <xdr:cNvSpPr>
            <a:spLocks/>
          </xdr:cNvSpPr>
        </xdr:nvSpPr>
        <xdr:spPr>
          <a:xfrm>
            <a:off x="762" y="371"/>
            <a:ext cx="0" cy="49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945"/>
          <xdr:cNvSpPr>
            <a:spLocks/>
          </xdr:cNvSpPr>
        </xdr:nvSpPr>
        <xdr:spPr>
          <a:xfrm>
            <a:off x="427" y="587"/>
            <a:ext cx="0" cy="49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946"/>
          <xdr:cNvSpPr>
            <a:spLocks/>
          </xdr:cNvSpPr>
        </xdr:nvSpPr>
        <xdr:spPr>
          <a:xfrm>
            <a:off x="540" y="504"/>
            <a:ext cx="0" cy="72"/>
          </a:xfrm>
          <a:prstGeom prst="line">
            <a:avLst/>
          </a:prstGeom>
          <a:noFill/>
          <a:ln w="19050" cmpd="sng">
            <a:solidFill>
              <a:srgbClr val="8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105</xdr:row>
      <xdr:rowOff>0</xdr:rowOff>
    </xdr:from>
    <xdr:to>
      <xdr:col>30</xdr:col>
      <xdr:colOff>361950</xdr:colOff>
      <xdr:row>166</xdr:row>
      <xdr:rowOff>28575</xdr:rowOff>
    </xdr:to>
    <xdr:grpSp>
      <xdr:nvGrpSpPr>
        <xdr:cNvPr id="177" name="Group 963"/>
        <xdr:cNvGrpSpPr>
          <a:grpSpLocks/>
        </xdr:cNvGrpSpPr>
      </xdr:nvGrpSpPr>
      <xdr:grpSpPr>
        <a:xfrm>
          <a:off x="3000375" y="4819650"/>
          <a:ext cx="9172575" cy="2352675"/>
          <a:chOff x="315" y="506"/>
          <a:chExt cx="963" cy="247"/>
        </a:xfrm>
        <a:solidFill>
          <a:srgbClr val="FFFFFF"/>
        </a:solidFill>
      </xdr:grpSpPr>
      <xdr:sp>
        <xdr:nvSpPr>
          <xdr:cNvPr id="178" name="TextBox 392"/>
          <xdr:cNvSpPr txBox="1">
            <a:spLocks noChangeArrowheads="1"/>
          </xdr:cNvSpPr>
        </xdr:nvSpPr>
        <xdr:spPr>
          <a:xfrm>
            <a:off x="1240" y="506"/>
            <a:ext cx="38" cy="2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#110</a:t>
            </a:r>
          </a:p>
        </xdr:txBody>
      </xdr:sp>
      <xdr:sp>
        <xdr:nvSpPr>
          <xdr:cNvPr id="179" name="Line 299"/>
          <xdr:cNvSpPr>
            <a:spLocks/>
          </xdr:cNvSpPr>
        </xdr:nvSpPr>
        <xdr:spPr>
          <a:xfrm flipH="1">
            <a:off x="980" y="512"/>
            <a:ext cx="261" cy="31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301"/>
          <xdr:cNvSpPr>
            <a:spLocks/>
          </xdr:cNvSpPr>
        </xdr:nvSpPr>
        <xdr:spPr>
          <a:xfrm>
            <a:off x="315" y="601"/>
            <a:ext cx="53" cy="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309"/>
          <xdr:cNvSpPr>
            <a:spLocks/>
          </xdr:cNvSpPr>
        </xdr:nvSpPr>
        <xdr:spPr>
          <a:xfrm flipV="1">
            <a:off x="317" y="544"/>
            <a:ext cx="54" cy="7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Box 393"/>
          <xdr:cNvSpPr txBox="1">
            <a:spLocks noChangeArrowheads="1"/>
          </xdr:cNvSpPr>
        </xdr:nvSpPr>
        <xdr:spPr>
          <a:xfrm>
            <a:off x="334" y="607"/>
            <a:ext cx="38" cy="2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#210</a:t>
            </a:r>
          </a:p>
        </xdr:txBody>
      </xdr:sp>
      <xdr:sp>
        <xdr:nvSpPr>
          <xdr:cNvPr id="183" name="TextBox 432"/>
          <xdr:cNvSpPr txBox="1">
            <a:spLocks noChangeArrowheads="1"/>
          </xdr:cNvSpPr>
        </xdr:nvSpPr>
        <xdr:spPr>
          <a:xfrm>
            <a:off x="333" y="547"/>
            <a:ext cx="38" cy="2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#110</a:t>
            </a:r>
          </a:p>
        </xdr:txBody>
      </xdr:sp>
      <xdr:sp>
        <xdr:nvSpPr>
          <xdr:cNvPr id="184" name="Line 303"/>
          <xdr:cNvSpPr>
            <a:spLocks/>
          </xdr:cNvSpPr>
        </xdr:nvSpPr>
        <xdr:spPr>
          <a:xfrm>
            <a:off x="971" y="604"/>
            <a:ext cx="57" cy="7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05"/>
          <xdr:cNvSpPr>
            <a:spLocks/>
          </xdr:cNvSpPr>
        </xdr:nvSpPr>
        <xdr:spPr>
          <a:xfrm>
            <a:off x="1028" y="670"/>
            <a:ext cx="104" cy="12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07"/>
          <xdr:cNvSpPr>
            <a:spLocks/>
          </xdr:cNvSpPr>
        </xdr:nvSpPr>
        <xdr:spPr>
          <a:xfrm>
            <a:off x="1131" y="742"/>
            <a:ext cx="110" cy="11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TextBox 775"/>
          <xdr:cNvSpPr txBox="1">
            <a:spLocks noChangeArrowheads="1"/>
          </xdr:cNvSpPr>
        </xdr:nvSpPr>
        <xdr:spPr>
          <a:xfrm>
            <a:off x="934" y="595"/>
            <a:ext cx="38" cy="24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#210</a:t>
            </a:r>
          </a:p>
        </xdr:txBody>
      </xdr:sp>
      <xdr:sp>
        <xdr:nvSpPr>
          <xdr:cNvPr id="188" name="Line 858"/>
          <xdr:cNvSpPr>
            <a:spLocks/>
          </xdr:cNvSpPr>
        </xdr:nvSpPr>
        <xdr:spPr>
          <a:xfrm>
            <a:off x="316" y="551"/>
            <a:ext cx="0" cy="4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950"/>
          <xdr:cNvSpPr>
            <a:spLocks/>
          </xdr:cNvSpPr>
        </xdr:nvSpPr>
        <xdr:spPr>
          <a:xfrm>
            <a:off x="1028" y="613"/>
            <a:ext cx="0" cy="5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951"/>
          <xdr:cNvSpPr>
            <a:spLocks/>
          </xdr:cNvSpPr>
        </xdr:nvSpPr>
        <xdr:spPr>
          <a:xfrm>
            <a:off x="1132" y="684"/>
            <a:ext cx="0" cy="5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323850</xdr:colOff>
      <xdr:row>17</xdr:row>
      <xdr:rowOff>0</xdr:rowOff>
    </xdr:from>
    <xdr:ext cx="428625" cy="400050"/>
    <xdr:sp>
      <xdr:nvSpPr>
        <xdr:cNvPr id="191" name="TextBox 954"/>
        <xdr:cNvSpPr txBox="1">
          <a:spLocks noChangeArrowheads="1"/>
        </xdr:cNvSpPr>
      </xdr:nvSpPr>
      <xdr:spPr>
        <a:xfrm>
          <a:off x="7581900" y="1466850"/>
          <a:ext cx="428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Burkie
Siding</a:t>
          </a:r>
        </a:p>
      </xdr:txBody>
    </xdr:sp>
    <xdr:clientData/>
  </xdr:oneCellAnchor>
  <xdr:oneCellAnchor>
    <xdr:from>
      <xdr:col>26</xdr:col>
      <xdr:colOff>104775</xdr:colOff>
      <xdr:row>170</xdr:row>
      <xdr:rowOff>0</xdr:rowOff>
    </xdr:from>
    <xdr:ext cx="1038225" cy="228600"/>
    <xdr:sp>
      <xdr:nvSpPr>
        <xdr:cNvPr id="192" name="TextBox 967"/>
        <xdr:cNvSpPr txBox="1">
          <a:spLocks noChangeArrowheads="1"/>
        </xdr:cNvSpPr>
      </xdr:nvSpPr>
      <xdr:spPr>
        <a:xfrm>
          <a:off x="9886950" y="7296150"/>
          <a:ext cx="1038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Aufenthaltszeiten</a:t>
          </a:r>
        </a:p>
      </xdr:txBody>
    </xdr:sp>
    <xdr:clientData/>
  </xdr:oneCellAnchor>
  <xdr:oneCellAnchor>
    <xdr:from>
      <xdr:col>31</xdr:col>
      <xdr:colOff>0</xdr:colOff>
      <xdr:row>36</xdr:row>
      <xdr:rowOff>0</xdr:rowOff>
    </xdr:from>
    <xdr:ext cx="152400" cy="228600"/>
    <xdr:sp>
      <xdr:nvSpPr>
        <xdr:cNvPr id="193" name="TextBox 970"/>
        <xdr:cNvSpPr txBox="1">
          <a:spLocks noChangeArrowheads="1"/>
        </xdr:cNvSpPr>
      </xdr:nvSpPr>
      <xdr:spPr>
        <a:xfrm>
          <a:off x="12325350" y="21907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31</xdr:col>
      <xdr:colOff>0</xdr:colOff>
      <xdr:row>67</xdr:row>
      <xdr:rowOff>0</xdr:rowOff>
    </xdr:from>
    <xdr:ext cx="152400" cy="228600"/>
    <xdr:sp>
      <xdr:nvSpPr>
        <xdr:cNvPr id="194" name="TextBox 971"/>
        <xdr:cNvSpPr txBox="1">
          <a:spLocks noChangeArrowheads="1"/>
        </xdr:cNvSpPr>
      </xdr:nvSpPr>
      <xdr:spPr>
        <a:xfrm>
          <a:off x="12325350" y="33718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31</xdr:col>
      <xdr:colOff>0</xdr:colOff>
      <xdr:row>98</xdr:row>
      <xdr:rowOff>0</xdr:rowOff>
    </xdr:from>
    <xdr:ext cx="152400" cy="228600"/>
    <xdr:sp>
      <xdr:nvSpPr>
        <xdr:cNvPr id="195" name="TextBox 972"/>
        <xdr:cNvSpPr txBox="1">
          <a:spLocks noChangeArrowheads="1"/>
        </xdr:cNvSpPr>
      </xdr:nvSpPr>
      <xdr:spPr>
        <a:xfrm>
          <a:off x="12325350" y="4552950"/>
          <a:ext cx="152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24</xdr:col>
      <xdr:colOff>457200</xdr:colOff>
      <xdr:row>178</xdr:row>
      <xdr:rowOff>104775</xdr:rowOff>
    </xdr:from>
    <xdr:ext cx="1838325" cy="523875"/>
    <xdr:sp>
      <xdr:nvSpPr>
        <xdr:cNvPr id="196" name="TextBox 975"/>
        <xdr:cNvSpPr txBox="1">
          <a:spLocks noChangeArrowheads="1"/>
        </xdr:cNvSpPr>
      </xdr:nvSpPr>
      <xdr:spPr>
        <a:xfrm>
          <a:off x="9267825" y="8077200"/>
          <a:ext cx="18383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Schedule 1.06 Übach-Palenberg
March 26-30 2008
by Th. Gottschalk &amp; Th. Biehle</a:t>
          </a:r>
        </a:p>
      </xdr:txBody>
    </xdr:sp>
    <xdr:clientData/>
  </xdr:oneCellAnchor>
  <xdr:twoCellAnchor>
    <xdr:from>
      <xdr:col>24</xdr:col>
      <xdr:colOff>457200</xdr:colOff>
      <xdr:row>175</xdr:row>
      <xdr:rowOff>123825</xdr:rowOff>
    </xdr:from>
    <xdr:to>
      <xdr:col>31</xdr:col>
      <xdr:colOff>57150</xdr:colOff>
      <xdr:row>178</xdr:row>
      <xdr:rowOff>104775</xdr:rowOff>
    </xdr:to>
    <xdr:pic>
      <xdr:nvPicPr>
        <xdr:cNvPr id="197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7610475"/>
          <a:ext cx="3114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41</xdr:row>
      <xdr:rowOff>76200</xdr:rowOff>
    </xdr:from>
    <xdr:to>
      <xdr:col>16</xdr:col>
      <xdr:colOff>304800</xdr:colOff>
      <xdr:row>41</xdr:row>
      <xdr:rowOff>76200</xdr:rowOff>
    </xdr:to>
    <xdr:sp>
      <xdr:nvSpPr>
        <xdr:cNvPr id="1" name="Line 1"/>
        <xdr:cNvSpPr>
          <a:spLocks/>
        </xdr:cNvSpPr>
      </xdr:nvSpPr>
      <xdr:spPr>
        <a:xfrm>
          <a:off x="523875" y="6734175"/>
          <a:ext cx="882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26</xdr:row>
      <xdr:rowOff>76200</xdr:rowOff>
    </xdr:from>
    <xdr:to>
      <xdr:col>16</xdr:col>
      <xdr:colOff>314325</xdr:colOff>
      <xdr:row>26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4305300"/>
          <a:ext cx="882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27</xdr:row>
      <xdr:rowOff>95250</xdr:rowOff>
    </xdr:from>
    <xdr:to>
      <xdr:col>16</xdr:col>
      <xdr:colOff>609600</xdr:colOff>
      <xdr:row>41</xdr:row>
      <xdr:rowOff>95250</xdr:rowOff>
    </xdr:to>
    <xdr:sp>
      <xdr:nvSpPr>
        <xdr:cNvPr id="3" name="Line 3"/>
        <xdr:cNvSpPr>
          <a:spLocks/>
        </xdr:cNvSpPr>
      </xdr:nvSpPr>
      <xdr:spPr>
        <a:xfrm>
          <a:off x="9658350" y="448627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27</xdr:row>
      <xdr:rowOff>95250</xdr:rowOff>
    </xdr:from>
    <xdr:to>
      <xdr:col>16</xdr:col>
      <xdr:colOff>609600</xdr:colOff>
      <xdr:row>27</xdr:row>
      <xdr:rowOff>95250</xdr:rowOff>
    </xdr:to>
    <xdr:sp>
      <xdr:nvSpPr>
        <xdr:cNvPr id="4" name="Line 4"/>
        <xdr:cNvSpPr>
          <a:spLocks/>
        </xdr:cNvSpPr>
      </xdr:nvSpPr>
      <xdr:spPr>
        <a:xfrm>
          <a:off x="9058275" y="44862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133350</xdr:rowOff>
    </xdr:from>
    <xdr:to>
      <xdr:col>11</xdr:col>
      <xdr:colOff>95250</xdr:colOff>
      <xdr:row>12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09550" y="552450"/>
          <a:ext cx="6257925" cy="1504950"/>
          <a:chOff x="346" y="819"/>
          <a:chExt cx="9585" cy="262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346" y="2280"/>
            <a:ext cx="95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751" y="2111"/>
            <a:ext cx="0" cy="3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3346" y="2139"/>
            <a:ext cx="0" cy="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3106" y="1969"/>
            <a:ext cx="40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1815" y="1969"/>
            <a:ext cx="1289" cy="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751" y="1589"/>
            <a:ext cx="2356" cy="3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111" y="1969"/>
            <a:ext cx="1620" cy="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7111" y="1799"/>
            <a:ext cx="2159" cy="1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5702" y="2280"/>
            <a:ext cx="1874" cy="6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392" y="2903"/>
            <a:ext cx="23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367" y="2818"/>
            <a:ext cx="14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821" y="2818"/>
            <a:ext cx="568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4"/>
          <xdr:cNvSpPr>
            <a:spLocks/>
          </xdr:cNvSpPr>
        </xdr:nvSpPr>
        <xdr:spPr>
          <a:xfrm>
            <a:off x="3885" y="1617"/>
            <a:ext cx="225" cy="225"/>
          </a:xfrm>
          <a:prstGeom prst="ellipse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4273" y="1589"/>
            <a:ext cx="230" cy="220"/>
          </a:xfrm>
          <a:prstGeom prst="ellipse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12" y="1602"/>
            <a:ext cx="990" cy="283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rot="540000">
            <a:off x="1834" y="1433"/>
            <a:ext cx="913" cy="283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rot="600000">
            <a:off x="904" y="1249"/>
            <a:ext cx="793" cy="283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1408" y="2967"/>
            <a:ext cx="704" cy="112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3809" y="2457"/>
            <a:ext cx="1289" cy="269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rot="21420000">
            <a:off x="8261" y="1385"/>
            <a:ext cx="884" cy="381"/>
          </a:xfrm>
          <a:prstGeom prst="rect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Box 22"/>
          <xdr:cNvSpPr txBox="1">
            <a:spLocks noChangeArrowheads="1"/>
          </xdr:cNvSpPr>
        </xdr:nvSpPr>
        <xdr:spPr>
          <a:xfrm>
            <a:off x="4036" y="1250"/>
            <a:ext cx="1270" cy="4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>
            <a:spAutoFit/>
          </a:bodyPr>
          <a:p>
            <a:pPr algn="l">
              <a:defRPr/>
            </a:pPr>
            <a:r>
              <a:rPr lang="en-US" cap="none" sz="800" b="0" i="0" u="none" baseline="0"/>
              <a:t>Don's Elevator</a:t>
            </a:r>
          </a:p>
        </xdr:txBody>
      </xdr:sp>
      <xdr:sp fLocksText="0">
        <xdr:nvSpPr>
          <xdr:cNvPr id="23" name="TextBox 23"/>
          <xdr:cNvSpPr txBox="1">
            <a:spLocks noChangeArrowheads="1"/>
          </xdr:cNvSpPr>
        </xdr:nvSpPr>
        <xdr:spPr>
          <a:xfrm>
            <a:off x="1542" y="819"/>
            <a:ext cx="1766" cy="4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>
            <a:spAutoFit/>
          </a:bodyPr>
          <a:p>
            <a:pPr algn="l">
              <a:defRPr/>
            </a:pPr>
            <a:r>
              <a:rPr lang="en-US" cap="none" sz="900" b="0" i="0" u="none" baseline="0"/>
              <a:t>Cold Stone Creamery</a:t>
            </a:r>
          </a:p>
        </xdr:txBody>
      </xdr:sp>
      <xdr:sp fLocksText="0">
        <xdr:nvSpPr>
          <xdr:cNvPr id="24" name="TextBox 24"/>
          <xdr:cNvSpPr txBox="1">
            <a:spLocks noChangeArrowheads="1"/>
          </xdr:cNvSpPr>
        </xdr:nvSpPr>
        <xdr:spPr>
          <a:xfrm>
            <a:off x="1003" y="3009"/>
            <a:ext cx="1107" cy="4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>
            <a:spAutoFit/>
          </a:bodyPr>
          <a:p>
            <a:pPr algn="l">
              <a:defRPr/>
            </a:pPr>
            <a:r>
              <a:rPr lang="en-US" cap="none" sz="900" b="0" i="0" u="none" baseline="0"/>
              <a:t>Team Track</a:t>
            </a:r>
          </a:p>
        </xdr:txBody>
      </xdr:sp>
      <xdr:sp fLocksText="0">
        <xdr:nvSpPr>
          <xdr:cNvPr id="25" name="TextBox 25"/>
          <xdr:cNvSpPr txBox="1">
            <a:spLocks noChangeArrowheads="1"/>
          </xdr:cNvSpPr>
        </xdr:nvSpPr>
        <xdr:spPr>
          <a:xfrm>
            <a:off x="3950" y="2412"/>
            <a:ext cx="760" cy="4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>
            <a:spAutoFit/>
          </a:bodyPr>
          <a:p>
            <a:pPr algn="l">
              <a:defRPr/>
            </a:pPr>
            <a:r>
              <a:rPr lang="en-US" cap="none" sz="900" b="0" i="0" u="none" baseline="0"/>
              <a:t>Station</a:t>
            </a:r>
          </a:p>
        </xdr:txBody>
      </xdr:sp>
      <xdr:sp fLocksText="0">
        <xdr:nvSpPr>
          <xdr:cNvPr id="26" name="TextBox 26"/>
          <xdr:cNvSpPr txBox="1">
            <a:spLocks noChangeArrowheads="1"/>
          </xdr:cNvSpPr>
        </xdr:nvSpPr>
        <xdr:spPr>
          <a:xfrm>
            <a:off x="7889" y="1018"/>
            <a:ext cx="1898" cy="4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5000" rIns="90000" bIns="45000">
            <a:spAutoFit/>
          </a:bodyPr>
          <a:p>
            <a:pPr algn="l">
              <a:defRPr/>
            </a:pPr>
            <a:r>
              <a:rPr lang="en-US" cap="none" sz="900" b="0" i="0" u="none" baseline="0"/>
              <a:t>Gladstone Juice Comp.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123825</xdr:rowOff>
    </xdr:from>
    <xdr:to>
      <xdr:col>11</xdr:col>
      <xdr:colOff>285750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095500" y="838200"/>
          <a:ext cx="4581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5</xdr:row>
      <xdr:rowOff>123825</xdr:rowOff>
    </xdr:from>
    <xdr:to>
      <xdr:col>13</xdr:col>
      <xdr:colOff>285750</xdr:colOff>
      <xdr:row>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724150" y="1000125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</xdr:row>
      <xdr:rowOff>133350</xdr:rowOff>
    </xdr:from>
    <xdr:to>
      <xdr:col>17</xdr:col>
      <xdr:colOff>247650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>
          <a:off x="6657975" y="847725"/>
          <a:ext cx="1866900" cy="438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</xdr:row>
      <xdr:rowOff>114300</xdr:rowOff>
    </xdr:from>
    <xdr:to>
      <xdr:col>7</xdr:col>
      <xdr:colOff>9525</xdr:colOff>
      <xdr:row>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914775" y="828675"/>
          <a:ext cx="12287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1314450</xdr:colOff>
      <xdr:row>5</xdr:row>
      <xdr:rowOff>123825</xdr:rowOff>
    </xdr:from>
    <xdr:to>
      <xdr:col>2</xdr:col>
      <xdr:colOff>781050</xdr:colOff>
      <xdr:row>5</xdr:row>
      <xdr:rowOff>123825</xdr:rowOff>
    </xdr:to>
    <xdr:sp>
      <xdr:nvSpPr>
        <xdr:cNvPr id="5" name="Line 5"/>
        <xdr:cNvSpPr>
          <a:spLocks/>
        </xdr:cNvSpPr>
      </xdr:nvSpPr>
      <xdr:spPr>
        <a:xfrm flipV="1">
          <a:off x="1314450" y="10001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</xdr:row>
      <xdr:rowOff>123825</xdr:rowOff>
    </xdr:from>
    <xdr:to>
      <xdr:col>4</xdr:col>
      <xdr:colOff>171450</xdr:colOff>
      <xdr:row>4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371725" y="514350"/>
          <a:ext cx="11715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85725</xdr:rowOff>
    </xdr:from>
    <xdr:to>
      <xdr:col>14</xdr:col>
      <xdr:colOff>247650</xdr:colOff>
      <xdr:row>4</xdr:row>
      <xdr:rowOff>123825</xdr:rowOff>
    </xdr:to>
    <xdr:sp>
      <xdr:nvSpPr>
        <xdr:cNvPr id="7" name="Line 7"/>
        <xdr:cNvSpPr>
          <a:spLocks/>
        </xdr:cNvSpPr>
      </xdr:nvSpPr>
      <xdr:spPr>
        <a:xfrm flipV="1">
          <a:off x="5581650" y="476250"/>
          <a:ext cx="20002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133350</xdr:rowOff>
    </xdr:from>
    <xdr:to>
      <xdr:col>14</xdr:col>
      <xdr:colOff>9525</xdr:colOff>
      <xdr:row>8</xdr:row>
      <xdr:rowOff>38100</xdr:rowOff>
    </xdr:to>
    <xdr:sp>
      <xdr:nvSpPr>
        <xdr:cNvPr id="8" name="Line 8"/>
        <xdr:cNvSpPr>
          <a:spLocks/>
        </xdr:cNvSpPr>
      </xdr:nvSpPr>
      <xdr:spPr>
        <a:xfrm>
          <a:off x="5753100" y="1009650"/>
          <a:ext cx="1590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6</xdr:row>
      <xdr:rowOff>76200</xdr:rowOff>
    </xdr:from>
    <xdr:to>
      <xdr:col>12</xdr:col>
      <xdr:colOff>19050</xdr:colOff>
      <xdr:row>8</xdr:row>
      <xdr:rowOff>57150</xdr:rowOff>
    </xdr:to>
    <xdr:sp>
      <xdr:nvSpPr>
        <xdr:cNvPr id="9" name="Line 9"/>
        <xdr:cNvSpPr>
          <a:spLocks/>
        </xdr:cNvSpPr>
      </xdr:nvSpPr>
      <xdr:spPr>
        <a:xfrm>
          <a:off x="6191250" y="1114425"/>
          <a:ext cx="533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828675</xdr:colOff>
      <xdr:row>2</xdr:row>
      <xdr:rowOff>133350</xdr:rowOff>
    </xdr:from>
    <xdr:to>
      <xdr:col>2</xdr:col>
      <xdr:colOff>152400</xdr:colOff>
      <xdr:row>4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28675" y="523875"/>
          <a:ext cx="1285875" cy="304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</xdr:colOff>
      <xdr:row>5</xdr:row>
      <xdr:rowOff>123825</xdr:rowOff>
    </xdr:from>
    <xdr:ext cx="381000" cy="180975"/>
    <xdr:sp>
      <xdr:nvSpPr>
        <xdr:cNvPr id="11" name="TextBox 11"/>
        <xdr:cNvSpPr txBox="1">
          <a:spLocks noChangeArrowheads="1"/>
        </xdr:cNvSpPr>
      </xdr:nvSpPr>
      <xdr:spPr>
        <a:xfrm>
          <a:off x="1381125" y="1000125"/>
          <a:ext cx="381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Pocket</a:t>
          </a:r>
        </a:p>
      </xdr:txBody>
    </xdr:sp>
    <xdr:clientData/>
  </xdr:oneCellAnchor>
  <xdr:oneCellAnchor>
    <xdr:from>
      <xdr:col>2</xdr:col>
      <xdr:colOff>733425</xdr:colOff>
      <xdr:row>2</xdr:row>
      <xdr:rowOff>85725</xdr:rowOff>
    </xdr:from>
    <xdr:ext cx="457200" cy="180975"/>
    <xdr:sp>
      <xdr:nvSpPr>
        <xdr:cNvPr id="12" name="TextBox 12"/>
        <xdr:cNvSpPr txBox="1">
          <a:spLocks noChangeArrowheads="1"/>
        </xdr:cNvSpPr>
      </xdr:nvSpPr>
      <xdr:spPr>
        <a:xfrm>
          <a:off x="2695575" y="47625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Plexi???</a:t>
          </a:r>
        </a:p>
      </xdr:txBody>
    </xdr:sp>
    <xdr:clientData/>
  </xdr:oneCellAnchor>
  <xdr:oneCellAnchor>
    <xdr:from>
      <xdr:col>11</xdr:col>
      <xdr:colOff>266700</xdr:colOff>
      <xdr:row>2</xdr:row>
      <xdr:rowOff>47625</xdr:rowOff>
    </xdr:from>
    <xdr:ext cx="457200" cy="180975"/>
    <xdr:sp>
      <xdr:nvSpPr>
        <xdr:cNvPr id="13" name="TextBox 13"/>
        <xdr:cNvSpPr txBox="1">
          <a:spLocks noChangeArrowheads="1"/>
        </xdr:cNvSpPr>
      </xdr:nvSpPr>
      <xdr:spPr>
        <a:xfrm>
          <a:off x="6657975" y="43815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Junction</a:t>
          </a:r>
        </a:p>
      </xdr:txBody>
    </xdr:sp>
    <xdr:clientData/>
  </xdr:oneCellAnchor>
  <xdr:oneCellAnchor>
    <xdr:from>
      <xdr:col>13</xdr:col>
      <xdr:colOff>133350</xdr:colOff>
      <xdr:row>6</xdr:row>
      <xdr:rowOff>152400</xdr:rowOff>
    </xdr:from>
    <xdr:ext cx="247650" cy="180975"/>
    <xdr:sp>
      <xdr:nvSpPr>
        <xdr:cNvPr id="14" name="TextBox 14"/>
        <xdr:cNvSpPr txBox="1">
          <a:spLocks noChangeArrowheads="1"/>
        </xdr:cNvSpPr>
      </xdr:nvSpPr>
      <xdr:spPr>
        <a:xfrm>
          <a:off x="7153275" y="11906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???</a:t>
          </a:r>
        </a:p>
      </xdr:txBody>
    </xdr:sp>
    <xdr:clientData/>
  </xdr:oneCellAnchor>
  <xdr:oneCellAnchor>
    <xdr:from>
      <xdr:col>10</xdr:col>
      <xdr:colOff>209550</xdr:colOff>
      <xdr:row>7</xdr:row>
      <xdr:rowOff>66675</xdr:rowOff>
    </xdr:from>
    <xdr:ext cx="247650" cy="180975"/>
    <xdr:sp>
      <xdr:nvSpPr>
        <xdr:cNvPr id="15" name="TextBox 15"/>
        <xdr:cNvSpPr txBox="1">
          <a:spLocks noChangeArrowheads="1"/>
        </xdr:cNvSpPr>
      </xdr:nvSpPr>
      <xdr:spPr>
        <a:xfrm>
          <a:off x="6286500" y="12668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???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790575</xdr:colOff>
      <xdr:row>1</xdr:row>
      <xdr:rowOff>28575</xdr:rowOff>
    </xdr:from>
    <xdr:to>
      <xdr:col>7</xdr:col>
      <xdr:colOff>66675</xdr:colOff>
      <xdr:row>18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76225"/>
          <a:ext cx="4819650" cy="2828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8"/>
  <sheetViews>
    <sheetView showGridLines="0"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B190" sqref="AB190"/>
    </sheetView>
  </sheetViews>
  <sheetFormatPr defaultColWidth="11.421875" defaultRowHeight="12.75" customHeight="1"/>
  <cols>
    <col min="1" max="1" width="5.57421875" style="1" customWidth="1"/>
    <col min="2" max="3" width="7.28125" style="1" customWidth="1"/>
    <col min="4" max="4" width="1.421875" style="1" customWidth="1"/>
    <col min="5" max="6" width="7.28125" style="1" customWidth="1"/>
    <col min="7" max="7" width="1.421875" style="1" customWidth="1"/>
    <col min="8" max="9" width="7.28125" style="1" customWidth="1"/>
    <col min="10" max="10" width="1.421875" style="1" customWidth="1"/>
    <col min="11" max="12" width="7.28125" style="1" customWidth="1"/>
    <col min="13" max="13" width="1.421875" style="1" customWidth="1"/>
    <col min="14" max="15" width="7.28125" style="1" customWidth="1"/>
    <col min="16" max="16" width="1.421875" style="1" customWidth="1"/>
    <col min="17" max="18" width="7.28125" style="1" customWidth="1"/>
    <col min="19" max="19" width="1.421875" style="1" customWidth="1"/>
    <col min="20" max="21" width="7.28125" style="1" customWidth="1"/>
    <col min="22" max="22" width="1.421875" style="1" customWidth="1"/>
    <col min="23" max="27" width="7.28125" style="1" customWidth="1"/>
    <col min="28" max="16384" width="7.7109375" style="1" customWidth="1"/>
  </cols>
  <sheetData>
    <row r="1" spans="2:31" s="282" customFormat="1" ht="67.5" customHeight="1">
      <c r="B1" s="290" t="s">
        <v>256</v>
      </c>
      <c r="C1" s="291"/>
      <c r="E1" s="290" t="s">
        <v>255</v>
      </c>
      <c r="F1" s="291"/>
      <c r="H1" s="290" t="s">
        <v>253</v>
      </c>
      <c r="I1" s="291"/>
      <c r="K1" s="290" t="s">
        <v>252</v>
      </c>
      <c r="L1" s="291"/>
      <c r="N1" s="290" t="s">
        <v>280</v>
      </c>
      <c r="O1" s="291"/>
      <c r="Q1" s="290" t="s">
        <v>17</v>
      </c>
      <c r="R1" s="291"/>
      <c r="T1" s="290" t="s">
        <v>254</v>
      </c>
      <c r="U1" s="291"/>
      <c r="W1" s="290" t="s">
        <v>15</v>
      </c>
      <c r="X1" s="291"/>
      <c r="Z1" s="290" t="s">
        <v>16</v>
      </c>
      <c r="AA1" s="291"/>
      <c r="AB1" s="290" t="s">
        <v>257</v>
      </c>
      <c r="AC1" s="291"/>
      <c r="AD1" s="290" t="s">
        <v>258</v>
      </c>
      <c r="AE1" s="291"/>
    </row>
    <row r="2" spans="2:31" ht="3" customHeight="1">
      <c r="B2" s="2"/>
      <c r="C2" s="7"/>
      <c r="D2" s="2"/>
      <c r="E2" s="2" t="s">
        <v>31</v>
      </c>
      <c r="F2" s="7"/>
      <c r="G2" s="2"/>
      <c r="H2" s="2"/>
      <c r="I2" s="7"/>
      <c r="J2" s="2"/>
      <c r="K2" s="2"/>
      <c r="L2" s="7"/>
      <c r="M2" s="2"/>
      <c r="N2" s="2"/>
      <c r="O2" s="7"/>
      <c r="P2" s="2"/>
      <c r="Q2" s="2"/>
      <c r="R2" s="7"/>
      <c r="S2" s="2"/>
      <c r="T2" s="2"/>
      <c r="U2" s="7"/>
      <c r="V2" s="2"/>
      <c r="W2" s="2"/>
      <c r="X2" s="7"/>
      <c r="Y2" s="2"/>
      <c r="Z2" s="2"/>
      <c r="AA2" s="7"/>
      <c r="AB2" s="2"/>
      <c r="AC2" s="7"/>
      <c r="AD2" s="2"/>
      <c r="AE2" s="7"/>
    </row>
    <row r="3" spans="2:31" ht="3" customHeight="1">
      <c r="B3" s="2"/>
      <c r="C3" s="7"/>
      <c r="D3" s="2"/>
      <c r="E3" s="2"/>
      <c r="F3" s="7"/>
      <c r="G3" s="2"/>
      <c r="H3" s="2"/>
      <c r="I3" s="7"/>
      <c r="J3" s="2"/>
      <c r="K3" s="2"/>
      <c r="L3" s="7"/>
      <c r="M3" s="2"/>
      <c r="N3" s="2"/>
      <c r="O3" s="7"/>
      <c r="P3" s="2"/>
      <c r="Q3" s="2"/>
      <c r="R3" s="7"/>
      <c r="S3" s="2"/>
      <c r="T3" s="2"/>
      <c r="U3" s="7"/>
      <c r="V3" s="2"/>
      <c r="W3" s="2"/>
      <c r="X3" s="7"/>
      <c r="Y3" s="2"/>
      <c r="Z3" s="2"/>
      <c r="AA3" s="7"/>
      <c r="AB3" s="2"/>
      <c r="AC3" s="7"/>
      <c r="AD3" s="2"/>
      <c r="AE3" s="7"/>
    </row>
    <row r="4" spans="1:31" ht="3" customHeight="1">
      <c r="A4" s="302" t="s">
        <v>0</v>
      </c>
      <c r="B4" s="2"/>
      <c r="C4" s="7"/>
      <c r="D4" s="2"/>
      <c r="E4" s="2"/>
      <c r="F4" s="7"/>
      <c r="G4" s="2"/>
      <c r="H4" s="2"/>
      <c r="I4" s="7"/>
      <c r="J4" s="2"/>
      <c r="K4" s="2"/>
      <c r="L4" s="7"/>
      <c r="M4" s="2"/>
      <c r="N4" s="2"/>
      <c r="O4" s="7"/>
      <c r="P4" s="2"/>
      <c r="Q4" s="2"/>
      <c r="R4" s="7"/>
      <c r="S4" s="2"/>
      <c r="T4" s="2"/>
      <c r="U4" s="7"/>
      <c r="V4" s="2"/>
      <c r="W4" s="2"/>
      <c r="X4" s="7"/>
      <c r="Y4" s="2"/>
      <c r="Z4" s="2"/>
      <c r="AA4" s="7"/>
      <c r="AB4" s="2"/>
      <c r="AC4" s="7"/>
      <c r="AD4" s="2"/>
      <c r="AE4" s="7"/>
    </row>
    <row r="5" spans="1:31" ht="3" customHeight="1">
      <c r="A5" s="302"/>
      <c r="B5" s="2"/>
      <c r="C5" s="7"/>
      <c r="D5" s="5"/>
      <c r="E5" s="5"/>
      <c r="F5" s="8"/>
      <c r="G5" s="5"/>
      <c r="H5" s="5"/>
      <c r="I5" s="8"/>
      <c r="J5" s="5"/>
      <c r="K5" s="5"/>
      <c r="L5" s="8"/>
      <c r="M5" s="5"/>
      <c r="N5" s="5"/>
      <c r="O5" s="8"/>
      <c r="P5" s="5"/>
      <c r="Q5" s="5"/>
      <c r="R5" s="8"/>
      <c r="S5" s="5"/>
      <c r="T5" s="5"/>
      <c r="U5" s="8"/>
      <c r="V5" s="5"/>
      <c r="W5" s="2"/>
      <c r="X5" s="8"/>
      <c r="Y5" s="2"/>
      <c r="Z5" s="5"/>
      <c r="AA5" s="8"/>
      <c r="AB5" s="2"/>
      <c r="AC5" s="7"/>
      <c r="AD5" s="2"/>
      <c r="AE5" s="7"/>
    </row>
    <row r="6" spans="1:31" ht="3" customHeight="1">
      <c r="A6" s="302"/>
      <c r="B6" s="293"/>
      <c r="C6" s="9"/>
      <c r="D6" s="2"/>
      <c r="E6" s="2"/>
      <c r="F6" s="7"/>
      <c r="G6" s="2"/>
      <c r="H6" s="2"/>
      <c r="I6" s="7"/>
      <c r="J6" s="2"/>
      <c r="K6" s="2"/>
      <c r="L6" s="7"/>
      <c r="M6" s="2"/>
      <c r="N6" s="3"/>
      <c r="O6" s="7"/>
      <c r="P6" s="2"/>
      <c r="Q6" s="2"/>
      <c r="R6" s="7"/>
      <c r="S6" s="2"/>
      <c r="T6" s="2"/>
      <c r="U6" s="7"/>
      <c r="V6" s="2"/>
      <c r="W6" s="4"/>
      <c r="X6" s="7"/>
      <c r="Y6" s="2"/>
      <c r="Z6" s="2"/>
      <c r="AA6" s="7"/>
      <c r="AB6" s="4"/>
      <c r="AC6" s="9"/>
      <c r="AD6" s="4"/>
      <c r="AE6" s="9"/>
    </row>
    <row r="7" spans="1:31" ht="3" customHeight="1">
      <c r="A7" s="302"/>
      <c r="B7" s="294"/>
      <c r="C7" s="7"/>
      <c r="D7" s="2"/>
      <c r="E7" s="2"/>
      <c r="F7" s="7"/>
      <c r="G7" s="2"/>
      <c r="H7" s="2"/>
      <c r="I7" s="7"/>
      <c r="J7" s="2"/>
      <c r="K7" s="2"/>
      <c r="L7" s="7"/>
      <c r="M7" s="2"/>
      <c r="N7" s="2"/>
      <c r="O7" s="7"/>
      <c r="P7" s="2"/>
      <c r="Q7" s="2"/>
      <c r="R7" s="7"/>
      <c r="S7" s="2"/>
      <c r="T7" s="2"/>
      <c r="U7" s="7"/>
      <c r="V7" s="2"/>
      <c r="W7" s="2"/>
      <c r="X7" s="7"/>
      <c r="Y7" s="2"/>
      <c r="Z7" s="2"/>
      <c r="AA7" s="7"/>
      <c r="AB7" s="2"/>
      <c r="AC7" s="7"/>
      <c r="AD7" s="2"/>
      <c r="AE7" s="7"/>
    </row>
    <row r="8" spans="2:31" ht="3" customHeight="1">
      <c r="B8" s="2"/>
      <c r="C8" s="7"/>
      <c r="D8" s="2"/>
      <c r="E8" s="2"/>
      <c r="F8" s="7"/>
      <c r="G8" s="2"/>
      <c r="H8" s="2"/>
      <c r="I8" s="7"/>
      <c r="J8" s="2"/>
      <c r="K8" s="2"/>
      <c r="L8" s="7"/>
      <c r="M8" s="2"/>
      <c r="N8" s="2"/>
      <c r="O8" s="7"/>
      <c r="P8" s="2"/>
      <c r="Q8" s="2"/>
      <c r="R8" s="7"/>
      <c r="S8" s="2"/>
      <c r="T8" s="2"/>
      <c r="U8" s="7"/>
      <c r="V8" s="2"/>
      <c r="W8" s="2"/>
      <c r="X8" s="7"/>
      <c r="Y8" s="2"/>
      <c r="Z8" s="2"/>
      <c r="AA8" s="7"/>
      <c r="AB8" s="2"/>
      <c r="AC8" s="7"/>
      <c r="AD8" s="2"/>
      <c r="AE8" s="7"/>
    </row>
    <row r="9" spans="2:31" ht="3" customHeight="1">
      <c r="B9" s="2"/>
      <c r="C9" s="7"/>
      <c r="D9" s="2"/>
      <c r="E9" s="2"/>
      <c r="F9" s="7"/>
      <c r="G9" s="2"/>
      <c r="H9" s="2"/>
      <c r="I9" s="7"/>
      <c r="J9" s="2"/>
      <c r="K9" s="2"/>
      <c r="L9" s="7"/>
      <c r="M9" s="2"/>
      <c r="N9" s="2"/>
      <c r="O9" s="7"/>
      <c r="P9" s="2"/>
      <c r="Q9" s="2"/>
      <c r="R9" s="7"/>
      <c r="S9" s="2"/>
      <c r="T9" s="2"/>
      <c r="U9" s="7"/>
      <c r="V9" s="2"/>
      <c r="W9" s="2"/>
      <c r="X9" s="7"/>
      <c r="Y9" s="2"/>
      <c r="Z9" s="2"/>
      <c r="AA9" s="7"/>
      <c r="AB9" s="2"/>
      <c r="AC9" s="7"/>
      <c r="AD9" s="2"/>
      <c r="AE9" s="7"/>
    </row>
    <row r="10" spans="2:31" ht="3" customHeight="1">
      <c r="B10" s="2"/>
      <c r="C10" s="7"/>
      <c r="D10" s="2"/>
      <c r="E10" s="2"/>
      <c r="F10" s="7"/>
      <c r="G10" s="2"/>
      <c r="H10" s="2"/>
      <c r="I10" s="7"/>
      <c r="J10" s="2"/>
      <c r="K10" s="2"/>
      <c r="L10" s="7"/>
      <c r="M10" s="2"/>
      <c r="N10" s="3"/>
      <c r="O10" s="7"/>
      <c r="P10" s="2"/>
      <c r="Q10" s="2"/>
      <c r="R10" s="7"/>
      <c r="S10" s="2"/>
      <c r="T10" s="2"/>
      <c r="U10" s="7"/>
      <c r="V10" s="2"/>
      <c r="W10" s="2"/>
      <c r="X10" s="7"/>
      <c r="Y10" s="2"/>
      <c r="Z10" s="2"/>
      <c r="AA10" s="7"/>
      <c r="AB10" s="2"/>
      <c r="AC10" s="7"/>
      <c r="AD10" s="2"/>
      <c r="AE10" s="7"/>
    </row>
    <row r="11" spans="2:31" ht="3" customHeight="1">
      <c r="B11" s="2"/>
      <c r="C11" s="7"/>
      <c r="D11" s="2"/>
      <c r="E11" s="2"/>
      <c r="F11" s="7"/>
      <c r="G11" s="2"/>
      <c r="H11" s="2"/>
      <c r="I11" s="7"/>
      <c r="J11" s="2"/>
      <c r="K11" s="2"/>
      <c r="L11" s="7"/>
      <c r="M11" s="2"/>
      <c r="N11" s="2"/>
      <c r="O11" s="7"/>
      <c r="P11" s="2"/>
      <c r="Q11" s="2"/>
      <c r="R11" s="7"/>
      <c r="S11" s="2"/>
      <c r="T11" s="2"/>
      <c r="U11" s="7"/>
      <c r="V11" s="2"/>
      <c r="W11" s="2"/>
      <c r="X11" s="295"/>
      <c r="Y11" s="11"/>
      <c r="Z11" s="2"/>
      <c r="AA11" s="7"/>
      <c r="AB11" s="2"/>
      <c r="AC11" s="7"/>
      <c r="AD11" s="2"/>
      <c r="AE11" s="7"/>
    </row>
    <row r="12" spans="2:31" ht="3" customHeight="1">
      <c r="B12" s="2"/>
      <c r="C12" s="7"/>
      <c r="D12" s="2"/>
      <c r="E12" s="2"/>
      <c r="F12" s="7"/>
      <c r="G12" s="2"/>
      <c r="H12" s="2"/>
      <c r="I12" s="7"/>
      <c r="J12" s="2"/>
      <c r="K12" s="2"/>
      <c r="L12" s="7"/>
      <c r="M12" s="2"/>
      <c r="N12" s="2"/>
      <c r="O12" s="7"/>
      <c r="P12" s="2"/>
      <c r="Q12" s="2"/>
      <c r="R12" s="7"/>
      <c r="S12" s="2"/>
      <c r="T12" s="2"/>
      <c r="U12" s="7"/>
      <c r="V12" s="2"/>
      <c r="W12" s="2"/>
      <c r="X12" s="295"/>
      <c r="Y12" s="11"/>
      <c r="Z12" s="2"/>
      <c r="AA12" s="7"/>
      <c r="AB12" s="2"/>
      <c r="AC12" s="7"/>
      <c r="AD12" s="2"/>
      <c r="AE12" s="7"/>
    </row>
    <row r="13" spans="2:31" ht="3" customHeight="1">
      <c r="B13" s="2"/>
      <c r="C13" s="7"/>
      <c r="D13" s="2"/>
      <c r="E13" s="2"/>
      <c r="F13" s="7"/>
      <c r="G13" s="2"/>
      <c r="H13" s="2"/>
      <c r="L13" s="7"/>
      <c r="M13" s="2"/>
      <c r="N13" s="2"/>
      <c r="O13" s="7"/>
      <c r="P13" s="2"/>
      <c r="Q13" s="2"/>
      <c r="R13" s="7"/>
      <c r="S13" s="2"/>
      <c r="T13" s="2"/>
      <c r="U13" s="7"/>
      <c r="V13" s="2"/>
      <c r="W13" s="2"/>
      <c r="X13" s="7"/>
      <c r="Y13" s="2"/>
      <c r="AA13" s="7"/>
      <c r="AB13" s="2"/>
      <c r="AC13" s="7"/>
      <c r="AD13" s="2"/>
      <c r="AE13" s="7"/>
    </row>
    <row r="14" spans="2:31" ht="3" customHeight="1">
      <c r="B14" s="296"/>
      <c r="C14" s="7"/>
      <c r="D14" s="2"/>
      <c r="E14" s="2"/>
      <c r="F14" s="7"/>
      <c r="G14" s="2"/>
      <c r="H14" s="2"/>
      <c r="I14" s="7"/>
      <c r="J14" s="2"/>
      <c r="K14" s="2"/>
      <c r="L14" s="7"/>
      <c r="M14" s="2"/>
      <c r="N14" s="2"/>
      <c r="O14" s="7"/>
      <c r="P14" s="2"/>
      <c r="Q14" s="2"/>
      <c r="R14" s="7"/>
      <c r="S14" s="2"/>
      <c r="T14" s="2"/>
      <c r="U14" s="7"/>
      <c r="V14" s="2"/>
      <c r="W14" s="2"/>
      <c r="X14" s="295"/>
      <c r="Y14" s="11"/>
      <c r="Z14" s="2"/>
      <c r="AA14" s="7"/>
      <c r="AB14" s="2"/>
      <c r="AC14" s="7"/>
      <c r="AD14" s="2"/>
      <c r="AE14" s="7"/>
    </row>
    <row r="15" spans="2:31" ht="3" customHeight="1">
      <c r="B15" s="296"/>
      <c r="F15" s="7"/>
      <c r="G15" s="2"/>
      <c r="H15" s="296"/>
      <c r="I15" s="7"/>
      <c r="J15" s="2"/>
      <c r="K15" s="2"/>
      <c r="L15" s="7"/>
      <c r="M15" s="2"/>
      <c r="N15" s="3"/>
      <c r="O15" s="7"/>
      <c r="P15" s="2"/>
      <c r="Q15" s="2"/>
      <c r="R15" s="7"/>
      <c r="S15" s="2"/>
      <c r="T15" s="2"/>
      <c r="U15" s="7"/>
      <c r="V15" s="2"/>
      <c r="W15" s="2"/>
      <c r="X15" s="295"/>
      <c r="Y15" s="11"/>
      <c r="Z15" s="2"/>
      <c r="AA15" s="7"/>
      <c r="AB15" s="2"/>
      <c r="AC15" s="7"/>
      <c r="AD15" s="2"/>
      <c r="AE15" s="7"/>
    </row>
    <row r="16" spans="1:31" ht="3" customHeight="1">
      <c r="A16" s="302" t="s">
        <v>1</v>
      </c>
      <c r="B16" s="2"/>
      <c r="C16" s="7"/>
      <c r="D16" s="2"/>
      <c r="E16" s="2"/>
      <c r="F16" s="7"/>
      <c r="G16" s="2"/>
      <c r="H16" s="296"/>
      <c r="I16" s="7"/>
      <c r="J16" s="2"/>
      <c r="K16" s="2"/>
      <c r="L16" s="7"/>
      <c r="M16" s="2"/>
      <c r="N16" s="3"/>
      <c r="O16" s="7"/>
      <c r="P16" s="2"/>
      <c r="Q16" s="2"/>
      <c r="R16" s="7"/>
      <c r="S16" s="2"/>
      <c r="T16" s="2"/>
      <c r="U16" s="7"/>
      <c r="V16" s="2"/>
      <c r="W16" s="2"/>
      <c r="X16" s="7"/>
      <c r="Y16" s="2"/>
      <c r="Z16" s="2"/>
      <c r="AA16" s="7"/>
      <c r="AB16" s="2"/>
      <c r="AC16" s="7"/>
      <c r="AD16" s="2"/>
      <c r="AE16" s="7"/>
    </row>
    <row r="17" spans="1:31" ht="3" customHeight="1">
      <c r="A17" s="302"/>
      <c r="B17" s="2"/>
      <c r="C17" s="7"/>
      <c r="D17" s="2"/>
      <c r="E17" s="2"/>
      <c r="F17" s="7"/>
      <c r="G17" s="2"/>
      <c r="H17" s="3"/>
      <c r="I17" s="7"/>
      <c r="J17" s="2"/>
      <c r="K17" s="2"/>
      <c r="L17" s="7"/>
      <c r="M17" s="2"/>
      <c r="N17" s="3"/>
      <c r="O17" s="7"/>
      <c r="P17" s="2"/>
      <c r="Q17" s="2"/>
      <c r="R17" s="7"/>
      <c r="S17" s="2"/>
      <c r="T17" s="2"/>
      <c r="U17" s="7"/>
      <c r="V17" s="2"/>
      <c r="W17" s="2"/>
      <c r="X17" s="7"/>
      <c r="Y17" s="2"/>
      <c r="Z17" s="2"/>
      <c r="AA17" s="7"/>
      <c r="AB17" s="2"/>
      <c r="AC17" s="7"/>
      <c r="AD17" s="2"/>
      <c r="AE17" s="7"/>
    </row>
    <row r="18" spans="1:31" ht="3" customHeight="1">
      <c r="A18" s="302"/>
      <c r="B18" s="293"/>
      <c r="C18" s="9"/>
      <c r="D18" s="4"/>
      <c r="E18" s="4"/>
      <c r="F18" s="9"/>
      <c r="G18" s="4"/>
      <c r="H18" s="4"/>
      <c r="I18" s="9"/>
      <c r="J18" s="4"/>
      <c r="K18" s="4"/>
      <c r="L18" s="9"/>
      <c r="M18" s="4"/>
      <c r="N18" s="4"/>
      <c r="O18" s="9"/>
      <c r="P18" s="4"/>
      <c r="Q18" s="4"/>
      <c r="R18" s="9"/>
      <c r="S18" s="4"/>
      <c r="T18" s="4"/>
      <c r="U18" s="9"/>
      <c r="V18" s="4"/>
      <c r="W18" s="4"/>
      <c r="X18" s="9"/>
      <c r="Y18" s="2"/>
      <c r="Z18" s="4"/>
      <c r="AA18" s="9"/>
      <c r="AB18" s="4"/>
      <c r="AC18" s="9"/>
      <c r="AD18" s="4"/>
      <c r="AE18" s="9"/>
    </row>
    <row r="19" spans="1:31" ht="3" customHeight="1">
      <c r="A19" s="302"/>
      <c r="B19" s="294"/>
      <c r="C19" s="7"/>
      <c r="D19" s="2"/>
      <c r="E19" s="2"/>
      <c r="F19" s="7"/>
      <c r="G19" s="2"/>
      <c r="H19" s="2"/>
      <c r="I19" s="7"/>
      <c r="J19" s="2"/>
      <c r="K19" s="2"/>
      <c r="L19" s="7"/>
      <c r="M19" s="2"/>
      <c r="N19" s="2"/>
      <c r="O19" s="7"/>
      <c r="P19" s="2"/>
      <c r="Q19" s="3"/>
      <c r="R19" s="7"/>
      <c r="S19" s="2"/>
      <c r="T19" s="3"/>
      <c r="U19" s="7"/>
      <c r="V19" s="2"/>
      <c r="W19" s="2"/>
      <c r="X19" s="7"/>
      <c r="Y19" s="2"/>
      <c r="Z19" s="2"/>
      <c r="AA19" s="7"/>
      <c r="AB19" s="2"/>
      <c r="AC19" s="7"/>
      <c r="AD19" s="2"/>
      <c r="AE19" s="7"/>
    </row>
    <row r="20" spans="2:31" ht="3" customHeight="1">
      <c r="B20" s="2"/>
      <c r="C20" s="7"/>
      <c r="D20" s="2"/>
      <c r="E20" s="2"/>
      <c r="F20" s="7"/>
      <c r="G20" s="2"/>
      <c r="H20" s="2"/>
      <c r="I20" s="7"/>
      <c r="J20" s="2"/>
      <c r="K20" s="2"/>
      <c r="L20" s="7"/>
      <c r="M20" s="2"/>
      <c r="N20" s="2"/>
      <c r="O20" s="7"/>
      <c r="P20" s="2"/>
      <c r="Q20" s="2"/>
      <c r="R20" s="12"/>
      <c r="S20" s="2"/>
      <c r="T20" s="2"/>
      <c r="U20" s="12"/>
      <c r="V20" s="2"/>
      <c r="W20" s="2"/>
      <c r="X20" s="7"/>
      <c r="Y20" s="2"/>
      <c r="Z20" s="2"/>
      <c r="AA20" s="7"/>
      <c r="AB20" s="2"/>
      <c r="AC20" s="7"/>
      <c r="AD20" s="2"/>
      <c r="AE20" s="7"/>
    </row>
    <row r="21" spans="2:31" ht="3" customHeight="1">
      <c r="B21" s="2"/>
      <c r="C21" s="7"/>
      <c r="D21" s="2"/>
      <c r="E21" s="2"/>
      <c r="F21" s="7"/>
      <c r="G21" s="2"/>
      <c r="H21" s="2"/>
      <c r="I21" s="7"/>
      <c r="J21" s="2"/>
      <c r="K21" s="2"/>
      <c r="L21" s="7"/>
      <c r="M21" s="2"/>
      <c r="N21" s="2"/>
      <c r="O21" s="7"/>
      <c r="P21" s="2"/>
      <c r="Q21" s="2"/>
      <c r="R21" s="7"/>
      <c r="S21" s="2"/>
      <c r="T21" s="2"/>
      <c r="U21" s="7"/>
      <c r="V21" s="2"/>
      <c r="W21" s="2"/>
      <c r="X21" s="7"/>
      <c r="Y21" s="2"/>
      <c r="Z21" s="2"/>
      <c r="AA21" s="7"/>
      <c r="AB21" s="2"/>
      <c r="AC21" s="7"/>
      <c r="AD21" s="2"/>
      <c r="AE21" s="7"/>
    </row>
    <row r="22" spans="2:31" ht="3" customHeight="1">
      <c r="B22" s="2"/>
      <c r="C22" s="7"/>
      <c r="D22" s="2"/>
      <c r="E22" s="2"/>
      <c r="F22" s="7"/>
      <c r="G22" s="2"/>
      <c r="H22" s="2"/>
      <c r="I22" s="7"/>
      <c r="J22" s="2"/>
      <c r="K22" s="2"/>
      <c r="L22" s="7"/>
      <c r="M22" s="2"/>
      <c r="N22" s="2"/>
      <c r="O22" s="7"/>
      <c r="P22" s="2"/>
      <c r="Q22" s="2"/>
      <c r="R22" s="7"/>
      <c r="S22" s="2"/>
      <c r="T22" s="2"/>
      <c r="U22" s="7"/>
      <c r="V22" s="2"/>
      <c r="W22" s="2"/>
      <c r="X22" s="7"/>
      <c r="Y22" s="2"/>
      <c r="Z22" s="2"/>
      <c r="AA22" s="7"/>
      <c r="AB22" s="2"/>
      <c r="AC22" s="7"/>
      <c r="AD22" s="2"/>
      <c r="AE22" s="7"/>
    </row>
    <row r="23" spans="2:31" ht="3" customHeight="1">
      <c r="B23" s="2"/>
      <c r="C23" s="7"/>
      <c r="D23" s="2"/>
      <c r="E23" s="2"/>
      <c r="F23" s="7"/>
      <c r="G23" s="2"/>
      <c r="H23" s="2"/>
      <c r="I23" s="7"/>
      <c r="J23" s="2"/>
      <c r="K23" s="2"/>
      <c r="L23" s="7"/>
      <c r="M23" s="2"/>
      <c r="N23" s="2"/>
      <c r="O23" s="7"/>
      <c r="P23" s="2"/>
      <c r="Q23" s="2"/>
      <c r="R23" s="7"/>
      <c r="S23" s="2"/>
      <c r="T23" s="2"/>
      <c r="U23" s="7"/>
      <c r="V23" s="2"/>
      <c r="W23" s="2"/>
      <c r="X23" s="7"/>
      <c r="Y23" s="2"/>
      <c r="Z23" s="2"/>
      <c r="AA23" s="7"/>
      <c r="AB23" s="2"/>
      <c r="AC23" s="7"/>
      <c r="AD23" s="2"/>
      <c r="AE23" s="7"/>
    </row>
    <row r="24" spans="2:31" ht="3" customHeight="1">
      <c r="B24" s="2"/>
      <c r="C24" s="7"/>
      <c r="D24" s="2"/>
      <c r="E24" s="2"/>
      <c r="F24" s="7"/>
      <c r="G24" s="2"/>
      <c r="H24" s="2"/>
      <c r="I24" s="7"/>
      <c r="J24" s="2"/>
      <c r="K24" s="2"/>
      <c r="L24" s="7"/>
      <c r="M24" s="2"/>
      <c r="N24" s="2"/>
      <c r="O24" s="7"/>
      <c r="P24" s="2"/>
      <c r="Q24" s="2"/>
      <c r="R24" s="7"/>
      <c r="S24" s="2"/>
      <c r="T24" s="2"/>
      <c r="U24" s="7"/>
      <c r="V24" s="2"/>
      <c r="W24" s="2"/>
      <c r="X24" s="7"/>
      <c r="Y24" s="2"/>
      <c r="Z24" s="2"/>
      <c r="AA24" s="7"/>
      <c r="AB24" s="2"/>
      <c r="AC24" s="7"/>
      <c r="AD24" s="2"/>
      <c r="AE24" s="7"/>
    </row>
    <row r="25" spans="2:31" ht="3" customHeight="1">
      <c r="B25" s="2"/>
      <c r="C25" s="7"/>
      <c r="D25" s="2"/>
      <c r="E25" s="2"/>
      <c r="F25" s="7"/>
      <c r="G25" s="2"/>
      <c r="H25" s="2"/>
      <c r="I25" s="7"/>
      <c r="J25" s="2"/>
      <c r="K25" s="2"/>
      <c r="L25" s="7"/>
      <c r="M25" s="2"/>
      <c r="N25" s="2"/>
      <c r="O25" s="7"/>
      <c r="P25" s="2"/>
      <c r="Q25" s="2"/>
      <c r="R25" s="7"/>
      <c r="S25" s="2"/>
      <c r="T25" s="2"/>
      <c r="U25" s="7"/>
      <c r="V25" s="2"/>
      <c r="W25" s="2"/>
      <c r="X25" s="7"/>
      <c r="Y25" s="2"/>
      <c r="Z25" s="2"/>
      <c r="AA25" s="7"/>
      <c r="AB25" s="2"/>
      <c r="AC25" s="7"/>
      <c r="AD25" s="2"/>
      <c r="AE25" s="7"/>
    </row>
    <row r="26" spans="2:31" ht="3" customHeight="1">
      <c r="B26" s="2"/>
      <c r="C26" s="7"/>
      <c r="D26" s="2"/>
      <c r="E26" s="2"/>
      <c r="F26" s="7"/>
      <c r="G26" s="2"/>
      <c r="H26" s="2"/>
      <c r="I26" s="7"/>
      <c r="J26" s="2"/>
      <c r="K26" s="3"/>
      <c r="L26" s="7"/>
      <c r="M26" s="2"/>
      <c r="N26" s="2"/>
      <c r="O26" s="7"/>
      <c r="P26" s="2"/>
      <c r="Q26" s="2"/>
      <c r="R26" s="7"/>
      <c r="S26" s="2"/>
      <c r="T26" s="2"/>
      <c r="U26" s="7"/>
      <c r="V26" s="2"/>
      <c r="W26" s="2"/>
      <c r="X26" s="7"/>
      <c r="Y26" s="2"/>
      <c r="Z26" s="3"/>
      <c r="AA26" s="7"/>
      <c r="AB26" s="2"/>
      <c r="AC26" s="7"/>
      <c r="AD26" s="2"/>
      <c r="AE26" s="7"/>
    </row>
    <row r="27" spans="2:31" ht="3" customHeight="1">
      <c r="B27" s="2"/>
      <c r="C27" s="7"/>
      <c r="D27" s="2"/>
      <c r="E27" s="2"/>
      <c r="F27" s="7"/>
      <c r="G27" s="2"/>
      <c r="H27" s="2"/>
      <c r="I27" s="7"/>
      <c r="J27" s="2"/>
      <c r="K27" s="2"/>
      <c r="L27" s="7"/>
      <c r="M27" s="2"/>
      <c r="N27" s="2"/>
      <c r="O27" s="7"/>
      <c r="P27" s="2"/>
      <c r="Q27" s="2"/>
      <c r="R27" s="7"/>
      <c r="S27" s="2"/>
      <c r="T27" s="2"/>
      <c r="U27" s="7"/>
      <c r="V27" s="2"/>
      <c r="W27" s="2"/>
      <c r="X27" s="7"/>
      <c r="Y27" s="2"/>
      <c r="Z27" s="2"/>
      <c r="AA27" s="7"/>
      <c r="AB27" s="2"/>
      <c r="AC27" s="7"/>
      <c r="AD27" s="2"/>
      <c r="AE27" s="7"/>
    </row>
    <row r="28" spans="1:31" ht="3" customHeight="1">
      <c r="A28" s="302" t="s">
        <v>2</v>
      </c>
      <c r="B28" s="2"/>
      <c r="C28" s="7"/>
      <c r="D28" s="2"/>
      <c r="E28" s="2"/>
      <c r="F28" s="7"/>
      <c r="G28" s="2"/>
      <c r="H28" s="3"/>
      <c r="I28" s="7"/>
      <c r="J28" s="2"/>
      <c r="K28" s="2"/>
      <c r="L28" s="7"/>
      <c r="M28" s="2"/>
      <c r="N28" s="2"/>
      <c r="O28" s="7"/>
      <c r="P28" s="2"/>
      <c r="Q28" s="2"/>
      <c r="R28" s="7"/>
      <c r="S28" s="2"/>
      <c r="T28" s="2"/>
      <c r="U28" s="7"/>
      <c r="V28" s="2"/>
      <c r="W28" s="2"/>
      <c r="X28" s="7"/>
      <c r="Y28" s="2"/>
      <c r="Z28" s="2"/>
      <c r="AA28" s="7"/>
      <c r="AB28" s="2"/>
      <c r="AC28" s="7"/>
      <c r="AD28" s="2"/>
      <c r="AE28" s="7"/>
    </row>
    <row r="29" spans="1:31" ht="3" customHeight="1">
      <c r="A29" s="302"/>
      <c r="B29" s="2"/>
      <c r="C29" s="7"/>
      <c r="D29" s="2"/>
      <c r="E29" s="2"/>
      <c r="F29" s="7"/>
      <c r="G29" s="2"/>
      <c r="H29" s="2"/>
      <c r="I29" s="7"/>
      <c r="J29" s="2"/>
      <c r="K29" s="2"/>
      <c r="L29" s="7"/>
      <c r="M29" s="2"/>
      <c r="N29" s="2"/>
      <c r="O29" s="7"/>
      <c r="P29" s="2"/>
      <c r="Q29" s="2"/>
      <c r="R29" s="7"/>
      <c r="S29" s="2"/>
      <c r="T29" s="2"/>
      <c r="U29" s="7"/>
      <c r="V29" s="2"/>
      <c r="W29" s="2"/>
      <c r="X29" s="7"/>
      <c r="Y29" s="2"/>
      <c r="Z29" s="2"/>
      <c r="AA29" s="7"/>
      <c r="AB29" s="2"/>
      <c r="AC29" s="7"/>
      <c r="AD29" s="2"/>
      <c r="AE29" s="7"/>
    </row>
    <row r="30" spans="1:31" ht="3" customHeight="1">
      <c r="A30" s="302"/>
      <c r="B30" s="4"/>
      <c r="C30" s="9"/>
      <c r="D30" s="4"/>
      <c r="E30" s="293"/>
      <c r="F30" s="9"/>
      <c r="G30" s="4"/>
      <c r="H30" s="6"/>
      <c r="I30" s="9"/>
      <c r="J30" s="4"/>
      <c r="K30" s="4"/>
      <c r="L30" s="9"/>
      <c r="M30" s="4"/>
      <c r="N30" s="4"/>
      <c r="O30" s="9"/>
      <c r="P30" s="4"/>
      <c r="Q30" s="4"/>
      <c r="R30" s="9"/>
      <c r="S30" s="4"/>
      <c r="T30" s="4"/>
      <c r="U30" s="9"/>
      <c r="V30" s="4"/>
      <c r="W30" s="4"/>
      <c r="X30" s="9"/>
      <c r="Y30" s="2"/>
      <c r="Z30" s="4"/>
      <c r="AA30" s="9"/>
      <c r="AB30" s="4"/>
      <c r="AC30" s="9"/>
      <c r="AD30" s="4"/>
      <c r="AE30" s="9"/>
    </row>
    <row r="31" spans="1:31" ht="3" customHeight="1">
      <c r="A31" s="302"/>
      <c r="B31" s="298"/>
      <c r="C31" s="7"/>
      <c r="D31" s="2"/>
      <c r="E31" s="294"/>
      <c r="F31" s="7"/>
      <c r="G31" s="2"/>
      <c r="H31" s="2"/>
      <c r="I31" s="7"/>
      <c r="J31" s="2"/>
      <c r="K31" s="2"/>
      <c r="L31" s="7"/>
      <c r="M31" s="2"/>
      <c r="N31" s="2"/>
      <c r="O31" s="7"/>
      <c r="P31" s="2"/>
      <c r="Q31" s="2"/>
      <c r="R31" s="7"/>
      <c r="S31" s="2"/>
      <c r="T31" s="2"/>
      <c r="U31" s="7"/>
      <c r="V31" s="2"/>
      <c r="W31" s="2"/>
      <c r="X31" s="7"/>
      <c r="Y31" s="2"/>
      <c r="Z31" s="2"/>
      <c r="AA31" s="7"/>
      <c r="AB31" s="2"/>
      <c r="AC31" s="7"/>
      <c r="AD31" s="2"/>
      <c r="AE31" s="7"/>
    </row>
    <row r="32" spans="2:31" ht="3" customHeight="1">
      <c r="B32" s="298"/>
      <c r="C32" s="7"/>
      <c r="D32" s="2"/>
      <c r="E32" s="2"/>
      <c r="F32" s="7"/>
      <c r="G32" s="2"/>
      <c r="H32" s="2"/>
      <c r="I32" s="7"/>
      <c r="J32" s="2"/>
      <c r="K32" s="2"/>
      <c r="L32" s="7"/>
      <c r="M32" s="2"/>
      <c r="N32" s="2"/>
      <c r="O32" s="7"/>
      <c r="P32" s="2"/>
      <c r="Q32" s="2"/>
      <c r="R32" s="7"/>
      <c r="S32" s="2"/>
      <c r="T32" s="2"/>
      <c r="U32" s="7"/>
      <c r="V32" s="2"/>
      <c r="W32" s="2"/>
      <c r="X32" s="7"/>
      <c r="Y32" s="2"/>
      <c r="Z32" s="2"/>
      <c r="AA32" s="7"/>
      <c r="AB32" s="2"/>
      <c r="AC32" s="7"/>
      <c r="AD32" s="2"/>
      <c r="AE32" s="7"/>
    </row>
    <row r="33" spans="2:31" ht="3" customHeight="1">
      <c r="B33" s="2"/>
      <c r="C33" s="7"/>
      <c r="D33" s="2"/>
      <c r="E33" s="2"/>
      <c r="F33" s="7"/>
      <c r="G33" s="2"/>
      <c r="H33" s="2"/>
      <c r="I33" s="7"/>
      <c r="J33" s="2"/>
      <c r="K33" s="2"/>
      <c r="L33" s="7"/>
      <c r="M33" s="2"/>
      <c r="N33" s="2"/>
      <c r="O33" s="7"/>
      <c r="P33" s="2"/>
      <c r="Q33" s="2"/>
      <c r="R33" s="7"/>
      <c r="S33" s="2"/>
      <c r="T33" s="2"/>
      <c r="U33" s="7"/>
      <c r="V33" s="2"/>
      <c r="W33" s="2"/>
      <c r="X33" s="7"/>
      <c r="Y33" s="2"/>
      <c r="Z33" s="2"/>
      <c r="AA33" s="7"/>
      <c r="AB33" s="2"/>
      <c r="AC33" s="7"/>
      <c r="AD33" s="2"/>
      <c r="AE33" s="7"/>
    </row>
    <row r="34" spans="2:31" ht="3" customHeight="1">
      <c r="B34" s="2"/>
      <c r="C34" s="7"/>
      <c r="D34" s="2"/>
      <c r="E34" s="2"/>
      <c r="F34" s="7"/>
      <c r="G34" s="2"/>
      <c r="H34" s="2"/>
      <c r="I34" s="7"/>
      <c r="J34" s="2"/>
      <c r="K34" s="2"/>
      <c r="L34" s="7"/>
      <c r="M34" s="2"/>
      <c r="N34" s="2"/>
      <c r="O34" s="7"/>
      <c r="P34" s="2"/>
      <c r="Q34" s="2"/>
      <c r="R34" s="7"/>
      <c r="S34" s="2"/>
      <c r="T34" s="2"/>
      <c r="U34" s="7"/>
      <c r="V34" s="2"/>
      <c r="W34" s="2"/>
      <c r="X34" s="7"/>
      <c r="Y34" s="2"/>
      <c r="Z34" s="2"/>
      <c r="AA34" s="7"/>
      <c r="AB34" s="2"/>
      <c r="AC34" s="7"/>
      <c r="AD34" s="2"/>
      <c r="AE34" s="7"/>
    </row>
    <row r="35" spans="2:31" ht="3" customHeight="1">
      <c r="B35" s="2"/>
      <c r="C35" s="7"/>
      <c r="D35" s="2"/>
      <c r="E35" s="2"/>
      <c r="F35" s="7"/>
      <c r="G35" s="2"/>
      <c r="H35" s="2"/>
      <c r="I35" s="7"/>
      <c r="J35" s="2"/>
      <c r="K35" s="2"/>
      <c r="L35" s="7"/>
      <c r="M35" s="2"/>
      <c r="N35" s="2"/>
      <c r="O35" s="7"/>
      <c r="P35" s="2"/>
      <c r="Q35" s="2"/>
      <c r="R35" s="7"/>
      <c r="S35" s="2"/>
      <c r="T35" s="2"/>
      <c r="U35" s="7"/>
      <c r="V35" s="2"/>
      <c r="W35" s="2"/>
      <c r="X35" s="7"/>
      <c r="Y35" s="2"/>
      <c r="Z35" s="2"/>
      <c r="AA35" s="7"/>
      <c r="AB35" s="2"/>
      <c r="AC35" s="7"/>
      <c r="AD35" s="2"/>
      <c r="AE35" s="7"/>
    </row>
    <row r="36" spans="2:31" ht="3" customHeight="1">
      <c r="B36" s="2"/>
      <c r="C36" s="7"/>
      <c r="D36" s="2"/>
      <c r="E36" s="2"/>
      <c r="F36" s="7"/>
      <c r="G36" s="2"/>
      <c r="H36" s="2"/>
      <c r="I36" s="7"/>
      <c r="J36" s="2"/>
      <c r="K36" s="2"/>
      <c r="L36" s="7"/>
      <c r="M36" s="2"/>
      <c r="N36" s="2"/>
      <c r="O36" s="7"/>
      <c r="P36" s="2"/>
      <c r="Q36" s="2"/>
      <c r="R36" s="7"/>
      <c r="S36" s="2"/>
      <c r="T36" s="2"/>
      <c r="U36" s="7"/>
      <c r="V36" s="2"/>
      <c r="W36" s="2"/>
      <c r="X36" s="7"/>
      <c r="Y36" s="2"/>
      <c r="Z36" s="2"/>
      <c r="AA36" s="7"/>
      <c r="AB36" s="2"/>
      <c r="AC36" s="7"/>
      <c r="AD36" s="2"/>
      <c r="AE36" s="7"/>
    </row>
    <row r="37" spans="2:31" ht="3" customHeight="1">
      <c r="B37" s="2"/>
      <c r="C37" s="7"/>
      <c r="D37" s="2"/>
      <c r="E37" s="2"/>
      <c r="F37" s="7"/>
      <c r="G37" s="2"/>
      <c r="H37" s="2"/>
      <c r="I37" s="7"/>
      <c r="J37" s="2"/>
      <c r="K37" s="2"/>
      <c r="L37" s="7"/>
      <c r="M37" s="2"/>
      <c r="N37" s="3"/>
      <c r="O37" s="7"/>
      <c r="P37" s="2"/>
      <c r="Q37" s="2"/>
      <c r="R37" s="7"/>
      <c r="S37" s="2"/>
      <c r="T37" s="2"/>
      <c r="U37" s="7"/>
      <c r="V37" s="2"/>
      <c r="W37" s="2"/>
      <c r="X37" s="7"/>
      <c r="Y37" s="2"/>
      <c r="Z37" s="2"/>
      <c r="AA37" s="7"/>
      <c r="AB37" s="2"/>
      <c r="AC37" s="7"/>
      <c r="AD37" s="2"/>
      <c r="AE37" s="7"/>
    </row>
    <row r="38" spans="2:31" ht="3" customHeight="1">
      <c r="B38" s="2"/>
      <c r="C38" s="7"/>
      <c r="D38" s="2"/>
      <c r="E38" s="2"/>
      <c r="F38" s="7"/>
      <c r="G38" s="2"/>
      <c r="H38" s="2"/>
      <c r="I38" s="7"/>
      <c r="J38" s="2"/>
      <c r="K38" s="2"/>
      <c r="L38" s="7"/>
      <c r="M38" s="2"/>
      <c r="N38" s="2"/>
      <c r="O38" s="7"/>
      <c r="P38" s="2"/>
      <c r="Q38" s="2"/>
      <c r="R38" s="7"/>
      <c r="S38" s="2"/>
      <c r="T38" s="2"/>
      <c r="U38" s="7"/>
      <c r="V38" s="2"/>
      <c r="W38" s="2"/>
      <c r="X38" s="7"/>
      <c r="Y38" s="2"/>
      <c r="Z38" s="2"/>
      <c r="AA38" s="7"/>
      <c r="AB38" s="2"/>
      <c r="AC38" s="7"/>
      <c r="AD38" s="2"/>
      <c r="AE38" s="7"/>
    </row>
    <row r="39" spans="2:31" ht="3" customHeight="1">
      <c r="B39" s="2"/>
      <c r="C39" s="7"/>
      <c r="D39" s="2"/>
      <c r="E39" s="3"/>
      <c r="F39" s="7"/>
      <c r="G39" s="2"/>
      <c r="H39" s="2"/>
      <c r="I39" s="7"/>
      <c r="J39" s="2"/>
      <c r="K39" s="2"/>
      <c r="L39" s="7"/>
      <c r="M39" s="2"/>
      <c r="N39" s="2"/>
      <c r="O39" s="7"/>
      <c r="P39" s="2"/>
      <c r="Q39" s="2"/>
      <c r="R39" s="7"/>
      <c r="S39" s="2"/>
      <c r="T39" s="2"/>
      <c r="U39" s="7"/>
      <c r="V39" s="2"/>
      <c r="W39" s="2"/>
      <c r="X39" s="7"/>
      <c r="Y39" s="2"/>
      <c r="Z39" s="2"/>
      <c r="AA39" s="7"/>
      <c r="AB39" s="2"/>
      <c r="AC39" s="7"/>
      <c r="AD39" s="2"/>
      <c r="AE39" s="7"/>
    </row>
    <row r="40" spans="1:31" ht="3" customHeight="1">
      <c r="A40" s="302" t="s">
        <v>3</v>
      </c>
      <c r="B40" s="2"/>
      <c r="C40" s="7"/>
      <c r="D40" s="2"/>
      <c r="E40" s="2"/>
      <c r="F40" s="7"/>
      <c r="G40" s="2"/>
      <c r="H40" s="2"/>
      <c r="I40" s="7"/>
      <c r="J40" s="2"/>
      <c r="K40" s="2"/>
      <c r="L40" s="7"/>
      <c r="M40" s="2"/>
      <c r="N40" s="2"/>
      <c r="O40" s="7"/>
      <c r="P40" s="2"/>
      <c r="Q40" s="2"/>
      <c r="R40" s="7"/>
      <c r="S40" s="2"/>
      <c r="T40" s="2"/>
      <c r="U40" s="7"/>
      <c r="V40" s="2"/>
      <c r="W40" s="2"/>
      <c r="X40" s="7"/>
      <c r="Y40" s="2"/>
      <c r="Z40" s="2"/>
      <c r="AA40" s="7"/>
      <c r="AB40" s="2"/>
      <c r="AC40" s="7"/>
      <c r="AD40" s="2"/>
      <c r="AE40" s="7"/>
    </row>
    <row r="41" spans="1:31" ht="3" customHeight="1">
      <c r="A41" s="302"/>
      <c r="B41" s="2"/>
      <c r="C41" s="7"/>
      <c r="D41" s="2"/>
      <c r="E41" s="2"/>
      <c r="F41" s="7"/>
      <c r="G41" s="2"/>
      <c r="H41" s="2"/>
      <c r="I41" s="7"/>
      <c r="J41" s="2"/>
      <c r="K41" s="2"/>
      <c r="L41" s="7"/>
      <c r="M41" s="2"/>
      <c r="N41" s="2"/>
      <c r="O41" s="7"/>
      <c r="P41" s="2"/>
      <c r="Q41" s="2"/>
      <c r="R41" s="7"/>
      <c r="S41" s="2"/>
      <c r="T41" s="2"/>
      <c r="U41" s="7"/>
      <c r="V41" s="2"/>
      <c r="W41" s="2"/>
      <c r="X41" s="7"/>
      <c r="Y41" s="2"/>
      <c r="Z41" s="2"/>
      <c r="AA41" s="7"/>
      <c r="AB41" s="2"/>
      <c r="AC41" s="7"/>
      <c r="AD41" s="2"/>
      <c r="AE41" s="7"/>
    </row>
    <row r="42" spans="1:31" ht="3" customHeight="1">
      <c r="A42" s="302"/>
      <c r="B42" s="4"/>
      <c r="C42" s="9"/>
      <c r="D42" s="4"/>
      <c r="E42" s="4"/>
      <c r="F42" s="9"/>
      <c r="G42" s="4"/>
      <c r="H42" s="4"/>
      <c r="I42" s="9"/>
      <c r="J42" s="4"/>
      <c r="K42" s="4"/>
      <c r="L42" s="9"/>
      <c r="M42" s="4"/>
      <c r="N42" s="6"/>
      <c r="O42" s="9"/>
      <c r="P42" s="4"/>
      <c r="Q42" s="4"/>
      <c r="R42" s="9"/>
      <c r="S42" s="4"/>
      <c r="T42" s="4"/>
      <c r="U42" s="9"/>
      <c r="V42" s="4"/>
      <c r="W42" s="4"/>
      <c r="X42" s="9"/>
      <c r="Y42" s="2"/>
      <c r="Z42" s="4"/>
      <c r="AA42" s="9"/>
      <c r="AB42" s="4"/>
      <c r="AC42" s="9"/>
      <c r="AD42" s="4"/>
      <c r="AE42" s="9"/>
    </row>
    <row r="43" spans="1:31" ht="3" customHeight="1">
      <c r="A43" s="302"/>
      <c r="B43" s="2"/>
      <c r="C43" s="7"/>
      <c r="D43" s="2"/>
      <c r="E43" s="2"/>
      <c r="F43" s="7"/>
      <c r="G43" s="2"/>
      <c r="H43" s="2"/>
      <c r="I43" s="7"/>
      <c r="J43" s="2"/>
      <c r="K43" s="2"/>
      <c r="L43" s="7"/>
      <c r="M43" s="2"/>
      <c r="N43" s="3"/>
      <c r="O43" s="7"/>
      <c r="P43" s="2"/>
      <c r="Q43" s="2"/>
      <c r="R43" s="7"/>
      <c r="S43" s="2"/>
      <c r="T43" s="2"/>
      <c r="U43" s="7"/>
      <c r="V43" s="2"/>
      <c r="W43" s="2"/>
      <c r="X43" s="7"/>
      <c r="Y43" s="2"/>
      <c r="Z43" s="2"/>
      <c r="AA43" s="7"/>
      <c r="AB43" s="2"/>
      <c r="AC43" s="7"/>
      <c r="AD43" s="2"/>
      <c r="AE43" s="7"/>
    </row>
    <row r="44" spans="2:31" ht="3" customHeight="1">
      <c r="B44" s="2"/>
      <c r="C44" s="7"/>
      <c r="D44" s="2"/>
      <c r="E44" s="2"/>
      <c r="F44" s="7"/>
      <c r="G44" s="2"/>
      <c r="H44" s="2"/>
      <c r="I44" s="7"/>
      <c r="J44" s="2"/>
      <c r="K44" s="2"/>
      <c r="L44" s="7"/>
      <c r="M44" s="2"/>
      <c r="N44" s="3"/>
      <c r="O44" s="7"/>
      <c r="P44" s="2"/>
      <c r="Q44" s="2"/>
      <c r="R44" s="7"/>
      <c r="S44" s="2"/>
      <c r="T44" s="2"/>
      <c r="U44" s="7"/>
      <c r="V44" s="2"/>
      <c r="W44" s="2"/>
      <c r="X44" s="7"/>
      <c r="Y44" s="2"/>
      <c r="Z44" s="2"/>
      <c r="AA44" s="7"/>
      <c r="AB44" s="2"/>
      <c r="AC44" s="7"/>
      <c r="AD44" s="2"/>
      <c r="AE44" s="7"/>
    </row>
    <row r="45" spans="2:31" ht="3" customHeight="1">
      <c r="B45" s="3"/>
      <c r="C45" s="7"/>
      <c r="D45" s="2"/>
      <c r="E45" s="2"/>
      <c r="F45" s="7"/>
      <c r="G45" s="2"/>
      <c r="H45" s="2"/>
      <c r="I45" s="7"/>
      <c r="J45" s="2"/>
      <c r="K45" s="2"/>
      <c r="L45" s="7"/>
      <c r="M45" s="2"/>
      <c r="N45" s="2"/>
      <c r="O45" s="7"/>
      <c r="P45" s="2"/>
      <c r="Q45" s="2"/>
      <c r="R45" s="7"/>
      <c r="S45" s="2"/>
      <c r="T45" s="2"/>
      <c r="U45" s="7"/>
      <c r="V45" s="2"/>
      <c r="W45" s="2"/>
      <c r="X45" s="7"/>
      <c r="Y45" s="2"/>
      <c r="Z45" s="2"/>
      <c r="AA45" s="7"/>
      <c r="AB45" s="2"/>
      <c r="AC45" s="7"/>
      <c r="AD45" s="2"/>
      <c r="AE45" s="7"/>
    </row>
    <row r="46" spans="2:31" ht="3" customHeight="1">
      <c r="B46" s="2"/>
      <c r="C46" s="7"/>
      <c r="D46" s="2"/>
      <c r="E46" s="2"/>
      <c r="F46" s="7"/>
      <c r="G46" s="2"/>
      <c r="H46" s="2"/>
      <c r="I46" s="7"/>
      <c r="J46" s="2"/>
      <c r="K46" s="2"/>
      <c r="L46" s="7"/>
      <c r="M46" s="2"/>
      <c r="N46" s="2"/>
      <c r="O46" s="7"/>
      <c r="P46" s="2"/>
      <c r="Q46" s="3"/>
      <c r="R46" s="7"/>
      <c r="S46" s="2"/>
      <c r="T46" s="3"/>
      <c r="U46" s="7"/>
      <c r="V46" s="2"/>
      <c r="W46" s="2"/>
      <c r="X46" s="7"/>
      <c r="Y46" s="2"/>
      <c r="Z46" s="2"/>
      <c r="AA46" s="7"/>
      <c r="AB46" s="2"/>
      <c r="AC46" s="7"/>
      <c r="AD46" s="2"/>
      <c r="AE46" s="7"/>
    </row>
    <row r="47" spans="2:31" ht="3" customHeight="1">
      <c r="B47" s="2"/>
      <c r="C47" s="7"/>
      <c r="D47" s="2"/>
      <c r="E47" s="2"/>
      <c r="F47" s="7"/>
      <c r="G47" s="2"/>
      <c r="H47" s="2"/>
      <c r="I47" s="7"/>
      <c r="J47" s="2"/>
      <c r="K47" s="2"/>
      <c r="L47" s="7"/>
      <c r="M47" s="2"/>
      <c r="N47" s="2"/>
      <c r="O47" s="7"/>
      <c r="P47" s="2"/>
      <c r="Q47" s="2"/>
      <c r="R47" s="7"/>
      <c r="S47" s="2"/>
      <c r="T47" s="2"/>
      <c r="U47" s="7"/>
      <c r="V47" s="2"/>
      <c r="W47" s="2"/>
      <c r="X47" s="7"/>
      <c r="Y47" s="2"/>
      <c r="Z47" s="2"/>
      <c r="AA47" s="7"/>
      <c r="AB47" s="2"/>
      <c r="AC47" s="7"/>
      <c r="AD47" s="2"/>
      <c r="AE47" s="7"/>
    </row>
    <row r="48" spans="2:31" ht="3" customHeight="1">
      <c r="B48" s="2"/>
      <c r="C48" s="7"/>
      <c r="D48" s="2"/>
      <c r="E48" s="2"/>
      <c r="F48" s="7"/>
      <c r="G48" s="2"/>
      <c r="H48" s="2"/>
      <c r="I48" s="7"/>
      <c r="J48" s="2"/>
      <c r="K48" s="2"/>
      <c r="L48" s="7"/>
      <c r="M48" s="2"/>
      <c r="N48" s="2"/>
      <c r="O48" s="7"/>
      <c r="P48" s="2"/>
      <c r="Q48" s="2"/>
      <c r="R48" s="7"/>
      <c r="S48" s="2"/>
      <c r="T48" s="2"/>
      <c r="U48" s="7"/>
      <c r="V48" s="2"/>
      <c r="W48" s="2"/>
      <c r="X48" s="7"/>
      <c r="Y48" s="2"/>
      <c r="Z48" s="2"/>
      <c r="AA48" s="7"/>
      <c r="AB48" s="2"/>
      <c r="AC48" s="7"/>
      <c r="AD48" s="2"/>
      <c r="AE48" s="7"/>
    </row>
    <row r="49" spans="2:31" ht="3" customHeight="1">
      <c r="B49" s="2"/>
      <c r="C49" s="7"/>
      <c r="D49" s="2"/>
      <c r="E49" s="2"/>
      <c r="F49" s="7"/>
      <c r="G49" s="2"/>
      <c r="H49" s="2"/>
      <c r="I49" s="7"/>
      <c r="J49" s="2"/>
      <c r="K49" s="2"/>
      <c r="L49" s="7"/>
      <c r="M49" s="2"/>
      <c r="N49" s="2"/>
      <c r="O49" s="7"/>
      <c r="P49" s="2"/>
      <c r="Q49" s="2"/>
      <c r="R49" s="7"/>
      <c r="S49" s="2"/>
      <c r="T49" s="2"/>
      <c r="U49" s="7"/>
      <c r="V49" s="2"/>
      <c r="W49" s="2"/>
      <c r="X49" s="7"/>
      <c r="Y49" s="2"/>
      <c r="Z49" s="2"/>
      <c r="AA49" s="7"/>
      <c r="AB49" s="2"/>
      <c r="AC49" s="7"/>
      <c r="AD49" s="2"/>
      <c r="AE49" s="7"/>
    </row>
    <row r="50" spans="2:31" ht="3" customHeight="1">
      <c r="B50" s="2"/>
      <c r="C50" s="7"/>
      <c r="D50" s="2"/>
      <c r="E50" s="2"/>
      <c r="F50" s="7"/>
      <c r="G50" s="2"/>
      <c r="H50" s="2"/>
      <c r="I50" s="7"/>
      <c r="J50" s="2"/>
      <c r="K50" s="2"/>
      <c r="L50" s="7"/>
      <c r="M50" s="2"/>
      <c r="N50" s="2"/>
      <c r="O50" s="7"/>
      <c r="P50" s="2"/>
      <c r="Q50" s="2"/>
      <c r="R50" s="7"/>
      <c r="S50" s="2"/>
      <c r="T50" s="2"/>
      <c r="U50" s="7"/>
      <c r="V50" s="2"/>
      <c r="W50" s="2"/>
      <c r="X50" s="300"/>
      <c r="Y50" s="13"/>
      <c r="Z50" s="2"/>
      <c r="AA50" s="7"/>
      <c r="AB50" s="2"/>
      <c r="AC50" s="7"/>
      <c r="AD50" s="2"/>
      <c r="AE50" s="7"/>
    </row>
    <row r="51" spans="2:31" ht="3" customHeight="1">
      <c r="B51" s="2"/>
      <c r="C51" s="7"/>
      <c r="D51" s="2"/>
      <c r="E51" s="2"/>
      <c r="F51" s="7"/>
      <c r="G51" s="2"/>
      <c r="H51" s="2"/>
      <c r="I51" s="7"/>
      <c r="J51" s="2"/>
      <c r="K51" s="2"/>
      <c r="L51" s="7"/>
      <c r="M51" s="2"/>
      <c r="N51" s="2"/>
      <c r="O51" s="7"/>
      <c r="P51" s="2"/>
      <c r="Q51" s="2"/>
      <c r="R51" s="7"/>
      <c r="S51" s="2"/>
      <c r="T51" s="2"/>
      <c r="U51" s="7"/>
      <c r="V51" s="2"/>
      <c r="W51" s="2"/>
      <c r="X51" s="300"/>
      <c r="Y51" s="13"/>
      <c r="Z51" s="2"/>
      <c r="AA51" s="7"/>
      <c r="AB51" s="2"/>
      <c r="AC51" s="7"/>
      <c r="AD51" s="2"/>
      <c r="AE51" s="7"/>
    </row>
    <row r="52" spans="1:31" ht="3" customHeight="1">
      <c r="A52" s="302" t="s">
        <v>4</v>
      </c>
      <c r="B52" s="2"/>
      <c r="C52" s="7"/>
      <c r="D52" s="2"/>
      <c r="E52" s="2"/>
      <c r="F52" s="7"/>
      <c r="G52" s="2"/>
      <c r="H52" s="2"/>
      <c r="I52" s="7"/>
      <c r="J52" s="2"/>
      <c r="K52" s="3"/>
      <c r="L52" s="7"/>
      <c r="M52" s="2"/>
      <c r="N52" s="2"/>
      <c r="O52" s="7"/>
      <c r="P52" s="2"/>
      <c r="Q52" s="2"/>
      <c r="R52" s="7"/>
      <c r="S52" s="2"/>
      <c r="T52" s="2"/>
      <c r="U52" s="7"/>
      <c r="V52" s="2"/>
      <c r="W52" s="2"/>
      <c r="X52" s="7"/>
      <c r="Y52" s="2"/>
      <c r="Z52" s="3"/>
      <c r="AA52" s="7"/>
      <c r="AB52" s="2"/>
      <c r="AC52" s="7"/>
      <c r="AD52" s="2"/>
      <c r="AE52" s="7"/>
    </row>
    <row r="53" spans="1:31" ht="3" customHeight="1">
      <c r="A53" s="302"/>
      <c r="B53" s="5"/>
      <c r="C53" s="8"/>
      <c r="D53" s="5"/>
      <c r="E53" s="5"/>
      <c r="F53" s="8"/>
      <c r="G53" s="5"/>
      <c r="H53" s="2"/>
      <c r="I53" s="7"/>
      <c r="J53" s="2"/>
      <c r="K53" s="2"/>
      <c r="L53" s="7"/>
      <c r="M53" s="2"/>
      <c r="N53" s="2"/>
      <c r="O53" s="7"/>
      <c r="P53" s="2"/>
      <c r="Q53" s="2"/>
      <c r="R53" s="7"/>
      <c r="S53" s="2"/>
      <c r="T53" s="2"/>
      <c r="U53" s="7"/>
      <c r="V53" s="2"/>
      <c r="W53" s="2"/>
      <c r="X53" s="7"/>
      <c r="Y53" s="2"/>
      <c r="Z53" s="2"/>
      <c r="AA53" s="7"/>
      <c r="AB53" s="2"/>
      <c r="AC53" s="7"/>
      <c r="AD53" s="2"/>
      <c r="AE53" s="7"/>
    </row>
    <row r="54" spans="1:31" ht="3" customHeight="1">
      <c r="A54" s="302"/>
      <c r="B54" s="2"/>
      <c r="C54" s="7"/>
      <c r="D54" s="2"/>
      <c r="E54" s="2"/>
      <c r="F54" s="7"/>
      <c r="G54" s="2"/>
      <c r="H54" s="4"/>
      <c r="I54" s="305"/>
      <c r="J54" s="4"/>
      <c r="K54" s="4"/>
      <c r="L54" s="9"/>
      <c r="M54" s="4"/>
      <c r="N54" s="4"/>
      <c r="O54" s="9"/>
      <c r="P54" s="4"/>
      <c r="Q54" s="4"/>
      <c r="R54" s="9"/>
      <c r="S54" s="4"/>
      <c r="T54" s="4"/>
      <c r="U54" s="9"/>
      <c r="V54" s="4"/>
      <c r="W54" s="4"/>
      <c r="X54" s="9"/>
      <c r="Y54" s="2"/>
      <c r="Z54" s="4"/>
      <c r="AA54" s="9"/>
      <c r="AB54" s="4"/>
      <c r="AC54" s="9"/>
      <c r="AD54" s="4"/>
      <c r="AE54" s="9"/>
    </row>
    <row r="55" spans="1:31" ht="3" customHeight="1">
      <c r="A55" s="302"/>
      <c r="B55" s="2"/>
      <c r="C55" s="7"/>
      <c r="D55" s="2"/>
      <c r="E55" s="2"/>
      <c r="F55" s="7"/>
      <c r="G55" s="2"/>
      <c r="H55" s="2"/>
      <c r="I55" s="301"/>
      <c r="J55" s="2"/>
      <c r="K55" s="2"/>
      <c r="L55" s="7"/>
      <c r="M55" s="2"/>
      <c r="N55" s="2"/>
      <c r="O55" s="7"/>
      <c r="P55" s="2"/>
      <c r="Q55" s="2"/>
      <c r="R55" s="7"/>
      <c r="S55" s="2"/>
      <c r="T55" s="2"/>
      <c r="U55" s="7"/>
      <c r="V55" s="2"/>
      <c r="W55" s="2"/>
      <c r="X55" s="7"/>
      <c r="Y55" s="2"/>
      <c r="Z55" s="2"/>
      <c r="AA55" s="7"/>
      <c r="AB55" s="2"/>
      <c r="AC55" s="7"/>
      <c r="AD55" s="2"/>
      <c r="AE55" s="7"/>
    </row>
    <row r="56" spans="2:31" ht="3" customHeight="1">
      <c r="B56" s="2"/>
      <c r="C56" s="7"/>
      <c r="D56" s="2"/>
      <c r="E56" s="2"/>
      <c r="F56" s="7"/>
      <c r="G56" s="2"/>
      <c r="H56" s="2"/>
      <c r="I56" s="7"/>
      <c r="J56" s="2"/>
      <c r="K56" s="2"/>
      <c r="L56" s="7"/>
      <c r="M56" s="2"/>
      <c r="N56" s="2"/>
      <c r="O56" s="7"/>
      <c r="P56" s="2"/>
      <c r="Q56" s="2"/>
      <c r="R56" s="301"/>
      <c r="S56" s="2"/>
      <c r="T56" s="2"/>
      <c r="U56" s="301"/>
      <c r="V56" s="2"/>
      <c r="W56" s="2"/>
      <c r="X56" s="7"/>
      <c r="Y56" s="2"/>
      <c r="Z56" s="2"/>
      <c r="AA56" s="7"/>
      <c r="AB56" s="2"/>
      <c r="AC56" s="7"/>
      <c r="AD56" s="2"/>
      <c r="AE56" s="7"/>
    </row>
    <row r="57" spans="2:31" ht="3" customHeight="1">
      <c r="B57" s="2"/>
      <c r="C57" s="7"/>
      <c r="D57" s="2"/>
      <c r="E57" s="2"/>
      <c r="F57" s="7"/>
      <c r="G57" s="2"/>
      <c r="H57" s="2"/>
      <c r="I57" s="7"/>
      <c r="J57" s="2"/>
      <c r="K57" s="3"/>
      <c r="L57" s="7"/>
      <c r="M57" s="2"/>
      <c r="N57" s="2"/>
      <c r="O57" s="7"/>
      <c r="P57" s="2"/>
      <c r="Q57" s="2"/>
      <c r="R57" s="301"/>
      <c r="S57" s="2"/>
      <c r="T57" s="2"/>
      <c r="U57" s="301"/>
      <c r="V57" s="2"/>
      <c r="W57" s="2"/>
      <c r="X57" s="7"/>
      <c r="Y57" s="2"/>
      <c r="Z57" s="3"/>
      <c r="AA57" s="7"/>
      <c r="AB57" s="2"/>
      <c r="AC57" s="7"/>
      <c r="AD57" s="2"/>
      <c r="AE57" s="7"/>
    </row>
    <row r="58" spans="2:31" ht="3" customHeight="1">
      <c r="B58" s="2"/>
      <c r="C58" s="7"/>
      <c r="D58" s="2"/>
      <c r="E58" s="2"/>
      <c r="F58" s="7"/>
      <c r="G58" s="2"/>
      <c r="H58" s="2"/>
      <c r="I58" s="7"/>
      <c r="J58" s="2"/>
      <c r="K58" s="2"/>
      <c r="L58" s="7"/>
      <c r="M58" s="2"/>
      <c r="N58" s="2"/>
      <c r="O58" s="7"/>
      <c r="P58" s="2"/>
      <c r="Q58" s="2"/>
      <c r="R58" s="7"/>
      <c r="S58" s="2"/>
      <c r="T58" s="2"/>
      <c r="U58" s="7"/>
      <c r="V58" s="2"/>
      <c r="W58" s="2"/>
      <c r="X58" s="7"/>
      <c r="Y58" s="2"/>
      <c r="Z58" s="2"/>
      <c r="AA58" s="7"/>
      <c r="AB58" s="2"/>
      <c r="AC58" s="7"/>
      <c r="AD58" s="2"/>
      <c r="AE58" s="7"/>
    </row>
    <row r="59" spans="2:31" ht="3" customHeight="1">
      <c r="B59" s="2"/>
      <c r="C59" s="7"/>
      <c r="D59" s="2"/>
      <c r="E59" s="2"/>
      <c r="F59" s="7"/>
      <c r="G59" s="2"/>
      <c r="H59" s="2"/>
      <c r="I59" s="7"/>
      <c r="J59" s="2"/>
      <c r="K59" s="2"/>
      <c r="L59" s="7"/>
      <c r="M59" s="2"/>
      <c r="N59" s="3"/>
      <c r="O59" s="7"/>
      <c r="P59" s="2"/>
      <c r="Q59" s="2"/>
      <c r="R59" s="7"/>
      <c r="S59" s="2"/>
      <c r="T59" s="2"/>
      <c r="U59" s="7"/>
      <c r="V59" s="2"/>
      <c r="W59" s="2"/>
      <c r="X59" s="297"/>
      <c r="Y59" s="2"/>
      <c r="Z59" s="2"/>
      <c r="AA59" s="7"/>
      <c r="AB59" s="2"/>
      <c r="AC59" s="7"/>
      <c r="AD59" s="2"/>
      <c r="AE59" s="7"/>
    </row>
    <row r="60" spans="2:31" ht="3" customHeight="1">
      <c r="B60" s="2"/>
      <c r="C60" s="7"/>
      <c r="D60" s="2"/>
      <c r="E60" s="2"/>
      <c r="F60" s="7"/>
      <c r="G60" s="2"/>
      <c r="H60" s="2"/>
      <c r="I60" s="7"/>
      <c r="J60" s="2"/>
      <c r="K60" s="2"/>
      <c r="L60" s="7"/>
      <c r="M60" s="2"/>
      <c r="N60" s="3"/>
      <c r="O60" s="7"/>
      <c r="P60" s="2"/>
      <c r="Q60" s="2"/>
      <c r="R60" s="7"/>
      <c r="S60" s="2"/>
      <c r="T60" s="2"/>
      <c r="U60" s="7"/>
      <c r="V60" s="2"/>
      <c r="W60" s="2"/>
      <c r="X60" s="297"/>
      <c r="Y60" s="2"/>
      <c r="Z60" s="2"/>
      <c r="AA60" s="7"/>
      <c r="AB60" s="2"/>
      <c r="AC60" s="7"/>
      <c r="AD60" s="2"/>
      <c r="AE60" s="7"/>
    </row>
    <row r="61" spans="2:31" ht="3" customHeight="1">
      <c r="B61" s="2"/>
      <c r="C61" s="7"/>
      <c r="D61" s="2"/>
      <c r="E61" s="2"/>
      <c r="F61" s="7"/>
      <c r="G61" s="2"/>
      <c r="H61" s="2"/>
      <c r="I61" s="7"/>
      <c r="J61" s="2"/>
      <c r="K61" s="2"/>
      <c r="L61" s="7"/>
      <c r="M61" s="2"/>
      <c r="N61" s="2"/>
      <c r="O61" s="7"/>
      <c r="P61" s="2"/>
      <c r="Q61" s="2"/>
      <c r="R61" s="7"/>
      <c r="S61" s="2"/>
      <c r="T61" s="2"/>
      <c r="U61" s="7"/>
      <c r="V61" s="2"/>
      <c r="W61" s="2"/>
      <c r="X61" s="7"/>
      <c r="Y61" s="2"/>
      <c r="Z61" s="2"/>
      <c r="AA61" s="7"/>
      <c r="AB61" s="2"/>
      <c r="AC61" s="7"/>
      <c r="AD61" s="2"/>
      <c r="AE61" s="7"/>
    </row>
    <row r="62" spans="2:31" ht="3" customHeight="1">
      <c r="B62" s="2"/>
      <c r="C62" s="7"/>
      <c r="D62" s="2"/>
      <c r="E62" s="2"/>
      <c r="F62" s="7"/>
      <c r="G62" s="2"/>
      <c r="H62" s="2"/>
      <c r="I62" s="7"/>
      <c r="J62" s="2"/>
      <c r="K62" s="2"/>
      <c r="L62" s="7"/>
      <c r="M62" s="2"/>
      <c r="N62" s="2"/>
      <c r="O62" s="7"/>
      <c r="P62" s="2"/>
      <c r="Q62" s="2"/>
      <c r="R62" s="7"/>
      <c r="S62" s="2"/>
      <c r="T62" s="2"/>
      <c r="U62" s="7"/>
      <c r="V62" s="2"/>
      <c r="W62" s="2"/>
      <c r="X62" s="7"/>
      <c r="Y62" s="2"/>
      <c r="Z62" s="2"/>
      <c r="AA62" s="7"/>
      <c r="AB62" s="2"/>
      <c r="AC62" s="7"/>
      <c r="AD62" s="2"/>
      <c r="AE62" s="7"/>
    </row>
    <row r="63" spans="2:31" ht="3" customHeight="1">
      <c r="B63" s="2"/>
      <c r="C63" s="7"/>
      <c r="D63" s="2"/>
      <c r="E63" s="2"/>
      <c r="F63" s="7"/>
      <c r="G63" s="2"/>
      <c r="H63" s="2"/>
      <c r="I63" s="7"/>
      <c r="J63" s="2"/>
      <c r="K63" s="2"/>
      <c r="L63" s="7"/>
      <c r="M63" s="2"/>
      <c r="N63" s="2"/>
      <c r="O63" s="7"/>
      <c r="P63" s="2"/>
      <c r="Q63" s="2"/>
      <c r="R63" s="7"/>
      <c r="S63" s="2"/>
      <c r="T63" s="2"/>
      <c r="U63" s="7"/>
      <c r="V63" s="2"/>
      <c r="W63" s="2"/>
      <c r="X63" s="7"/>
      <c r="Y63" s="2"/>
      <c r="Z63" s="2"/>
      <c r="AA63" s="7"/>
      <c r="AB63" s="2"/>
      <c r="AC63" s="7"/>
      <c r="AD63" s="2"/>
      <c r="AE63" s="7"/>
    </row>
    <row r="64" spans="1:31" ht="3" customHeight="1">
      <c r="A64" s="302" t="s">
        <v>5</v>
      </c>
      <c r="B64" s="2"/>
      <c r="C64" s="7"/>
      <c r="D64" s="2"/>
      <c r="E64" s="2"/>
      <c r="F64" s="7"/>
      <c r="G64" s="2"/>
      <c r="H64" s="2"/>
      <c r="I64" s="7"/>
      <c r="J64" s="2"/>
      <c r="K64" s="2"/>
      <c r="L64" s="7"/>
      <c r="M64" s="2"/>
      <c r="N64" s="2"/>
      <c r="O64" s="7"/>
      <c r="P64" s="2"/>
      <c r="Q64" s="2"/>
      <c r="R64" s="7"/>
      <c r="S64" s="2"/>
      <c r="T64" s="2"/>
      <c r="U64" s="7"/>
      <c r="V64" s="2"/>
      <c r="W64" s="2"/>
      <c r="X64" s="7"/>
      <c r="Y64" s="2"/>
      <c r="Z64" s="2"/>
      <c r="AA64" s="7"/>
      <c r="AB64" s="2"/>
      <c r="AC64" s="7"/>
      <c r="AD64" s="2"/>
      <c r="AE64" s="7"/>
    </row>
    <row r="65" spans="1:31" ht="3" customHeight="1">
      <c r="A65" s="302"/>
      <c r="B65" s="2"/>
      <c r="C65" s="7"/>
      <c r="D65" s="2"/>
      <c r="E65" s="2"/>
      <c r="F65" s="7"/>
      <c r="G65" s="2"/>
      <c r="H65" s="2"/>
      <c r="I65" s="7"/>
      <c r="J65" s="2"/>
      <c r="K65" s="2"/>
      <c r="L65" s="7"/>
      <c r="M65" s="2"/>
      <c r="N65" s="2"/>
      <c r="O65" s="7"/>
      <c r="P65" s="2"/>
      <c r="Q65" s="2"/>
      <c r="R65" s="7"/>
      <c r="S65" s="2"/>
      <c r="T65" s="2"/>
      <c r="U65" s="7"/>
      <c r="V65" s="2"/>
      <c r="W65" s="2"/>
      <c r="X65" s="7"/>
      <c r="Y65" s="2"/>
      <c r="Z65" s="2"/>
      <c r="AA65" s="7"/>
      <c r="AB65" s="2"/>
      <c r="AC65" s="7"/>
      <c r="AD65" s="2"/>
      <c r="AE65" s="7"/>
    </row>
    <row r="66" spans="1:31" ht="3" customHeight="1">
      <c r="A66" s="302"/>
      <c r="B66" s="4"/>
      <c r="C66" s="9"/>
      <c r="D66" s="4"/>
      <c r="E66" s="4"/>
      <c r="F66" s="9"/>
      <c r="G66" s="4"/>
      <c r="H66" s="303"/>
      <c r="I66" s="9"/>
      <c r="J66" s="4"/>
      <c r="K66" s="4"/>
      <c r="L66" s="9"/>
      <c r="M66" s="4"/>
      <c r="N66" s="4"/>
      <c r="O66" s="9"/>
      <c r="P66" s="4"/>
      <c r="Q66" s="4"/>
      <c r="R66" s="9"/>
      <c r="S66" s="4"/>
      <c r="T66" s="4"/>
      <c r="U66" s="9"/>
      <c r="V66" s="4"/>
      <c r="W66" s="4"/>
      <c r="X66" s="9"/>
      <c r="Y66" s="2"/>
      <c r="Z66" s="4"/>
      <c r="AA66" s="9"/>
      <c r="AB66" s="4"/>
      <c r="AC66" s="9"/>
      <c r="AD66" s="4"/>
      <c r="AE66" s="9"/>
    </row>
    <row r="67" spans="1:31" ht="3" customHeight="1">
      <c r="A67" s="302"/>
      <c r="B67" s="2"/>
      <c r="C67" s="7"/>
      <c r="D67" s="2"/>
      <c r="E67" s="2"/>
      <c r="F67" s="7"/>
      <c r="G67" s="2"/>
      <c r="H67" s="304"/>
      <c r="I67" s="7"/>
      <c r="J67" s="2"/>
      <c r="K67" s="2"/>
      <c r="L67" s="7"/>
      <c r="M67" s="2"/>
      <c r="N67" s="2"/>
      <c r="O67" s="7"/>
      <c r="P67" s="2"/>
      <c r="Q67" s="2"/>
      <c r="R67" s="7"/>
      <c r="S67" s="2"/>
      <c r="T67" s="2"/>
      <c r="U67" s="7"/>
      <c r="V67" s="2"/>
      <c r="W67" s="2"/>
      <c r="X67" s="7"/>
      <c r="Y67" s="2"/>
      <c r="Z67" s="2"/>
      <c r="AA67" s="7"/>
      <c r="AB67" s="2"/>
      <c r="AC67" s="7"/>
      <c r="AD67" s="2"/>
      <c r="AE67" s="7"/>
    </row>
    <row r="68" spans="2:31" ht="3" customHeight="1">
      <c r="B68" s="2"/>
      <c r="C68" s="7"/>
      <c r="D68" s="2"/>
      <c r="E68" s="2"/>
      <c r="F68" s="7"/>
      <c r="G68" s="2"/>
      <c r="H68" s="2"/>
      <c r="I68" s="7"/>
      <c r="J68" s="2"/>
      <c r="K68" s="2"/>
      <c r="L68" s="7"/>
      <c r="M68" s="2"/>
      <c r="N68" s="2"/>
      <c r="O68" s="7"/>
      <c r="P68" s="2"/>
      <c r="Q68" s="2"/>
      <c r="R68" s="7"/>
      <c r="S68" s="2"/>
      <c r="T68" s="2"/>
      <c r="U68" s="7"/>
      <c r="V68" s="2"/>
      <c r="W68" s="2"/>
      <c r="X68" s="7"/>
      <c r="Y68" s="2"/>
      <c r="Z68" s="2"/>
      <c r="AA68" s="7"/>
      <c r="AB68" s="2"/>
      <c r="AC68" s="7"/>
      <c r="AD68" s="2"/>
      <c r="AE68" s="7"/>
    </row>
    <row r="69" spans="2:31" ht="3" customHeight="1">
      <c r="B69" s="2"/>
      <c r="C69" s="7"/>
      <c r="D69" s="2"/>
      <c r="E69" s="2"/>
      <c r="F69" s="7"/>
      <c r="G69" s="2"/>
      <c r="H69" s="2"/>
      <c r="I69" s="7"/>
      <c r="J69" s="2"/>
      <c r="K69" s="2"/>
      <c r="L69" s="7"/>
      <c r="M69" s="2"/>
      <c r="N69" s="2"/>
      <c r="O69" s="7"/>
      <c r="P69" s="2"/>
      <c r="Q69" s="2"/>
      <c r="R69" s="7"/>
      <c r="S69" s="2"/>
      <c r="T69" s="2"/>
      <c r="U69" s="7"/>
      <c r="V69" s="2"/>
      <c r="W69" s="2"/>
      <c r="X69" s="7"/>
      <c r="Y69" s="2"/>
      <c r="Z69" s="2"/>
      <c r="AA69" s="7"/>
      <c r="AB69" s="2"/>
      <c r="AC69" s="7"/>
      <c r="AD69" s="2"/>
      <c r="AE69" s="7"/>
    </row>
    <row r="70" spans="2:31" ht="3" customHeight="1">
      <c r="B70" s="2"/>
      <c r="C70" s="7"/>
      <c r="D70" s="2"/>
      <c r="E70" s="2"/>
      <c r="F70" s="7"/>
      <c r="G70" s="2"/>
      <c r="H70" s="2"/>
      <c r="I70" s="7"/>
      <c r="J70" s="2"/>
      <c r="K70" s="3"/>
      <c r="L70" s="7"/>
      <c r="M70" s="2"/>
      <c r="N70" s="2"/>
      <c r="O70" s="7"/>
      <c r="P70" s="2"/>
      <c r="Q70" s="2"/>
      <c r="R70" s="7"/>
      <c r="S70" s="2"/>
      <c r="T70" s="2"/>
      <c r="U70" s="7"/>
      <c r="V70" s="2"/>
      <c r="W70" s="2"/>
      <c r="X70" s="7"/>
      <c r="Y70" s="2"/>
      <c r="Z70" s="3"/>
      <c r="AA70" s="7"/>
      <c r="AB70" s="2"/>
      <c r="AC70" s="7"/>
      <c r="AD70" s="2"/>
      <c r="AE70" s="7"/>
    </row>
    <row r="71" spans="2:31" ht="3" customHeight="1">
      <c r="B71" s="2"/>
      <c r="C71" s="7"/>
      <c r="D71" s="2"/>
      <c r="E71" s="2"/>
      <c r="F71" s="7"/>
      <c r="G71" s="2"/>
      <c r="H71" s="2"/>
      <c r="I71" s="7"/>
      <c r="J71" s="2"/>
      <c r="K71" s="3"/>
      <c r="L71" s="7"/>
      <c r="M71" s="2"/>
      <c r="N71" s="2"/>
      <c r="O71" s="7"/>
      <c r="P71" s="2"/>
      <c r="Q71" s="2"/>
      <c r="R71" s="7"/>
      <c r="S71" s="2"/>
      <c r="T71" s="2"/>
      <c r="U71" s="7"/>
      <c r="V71" s="2"/>
      <c r="W71" s="2"/>
      <c r="X71" s="7"/>
      <c r="Y71" s="2"/>
      <c r="Z71" s="3"/>
      <c r="AA71" s="7"/>
      <c r="AB71" s="2"/>
      <c r="AC71" s="7"/>
      <c r="AD71" s="2"/>
      <c r="AE71" s="7"/>
    </row>
    <row r="72" spans="2:31" ht="3" customHeight="1">
      <c r="B72" s="2"/>
      <c r="C72" s="7"/>
      <c r="D72" s="2"/>
      <c r="E72" s="2"/>
      <c r="F72" s="7"/>
      <c r="G72" s="2"/>
      <c r="H72" s="2"/>
      <c r="I72" s="7"/>
      <c r="J72" s="2"/>
      <c r="K72" s="3"/>
      <c r="L72" s="7"/>
      <c r="M72" s="2"/>
      <c r="N72" s="2"/>
      <c r="O72" s="7"/>
      <c r="P72" s="2"/>
      <c r="Q72" s="2"/>
      <c r="R72" s="7"/>
      <c r="S72" s="2"/>
      <c r="T72" s="2"/>
      <c r="U72" s="7"/>
      <c r="V72" s="2"/>
      <c r="W72" s="2"/>
      <c r="X72" s="7"/>
      <c r="Y72" s="2"/>
      <c r="Z72" s="3"/>
      <c r="AA72" s="7"/>
      <c r="AB72" s="2"/>
      <c r="AC72" s="7"/>
      <c r="AD72" s="2"/>
      <c r="AE72" s="7"/>
    </row>
    <row r="73" spans="2:31" ht="3" customHeight="1">
      <c r="B73" s="2"/>
      <c r="C73" s="7"/>
      <c r="D73" s="2"/>
      <c r="E73" s="2"/>
      <c r="F73" s="7"/>
      <c r="G73" s="2"/>
      <c r="H73" s="2"/>
      <c r="I73" s="7"/>
      <c r="J73" s="2"/>
      <c r="K73" s="2"/>
      <c r="L73" s="7"/>
      <c r="M73" s="2"/>
      <c r="N73" s="2"/>
      <c r="O73" s="7"/>
      <c r="P73" s="2"/>
      <c r="Q73" s="2"/>
      <c r="R73" s="7"/>
      <c r="S73" s="2"/>
      <c r="T73" s="2"/>
      <c r="U73" s="7"/>
      <c r="V73" s="2"/>
      <c r="W73" s="2"/>
      <c r="X73" s="7"/>
      <c r="Y73" s="2"/>
      <c r="Z73" s="2"/>
      <c r="AA73" s="7"/>
      <c r="AB73" s="2"/>
      <c r="AC73" s="7"/>
      <c r="AD73" s="2"/>
      <c r="AE73" s="7"/>
    </row>
    <row r="74" spans="2:31" ht="3" customHeight="1">
      <c r="B74" s="2"/>
      <c r="C74" s="7"/>
      <c r="D74" s="2"/>
      <c r="E74" s="2"/>
      <c r="F74" s="7"/>
      <c r="G74" s="2"/>
      <c r="H74" s="2"/>
      <c r="I74" s="7"/>
      <c r="J74" s="2"/>
      <c r="K74" s="2"/>
      <c r="L74" s="7"/>
      <c r="M74" s="2"/>
      <c r="N74" s="2"/>
      <c r="O74" s="7"/>
      <c r="P74" s="2"/>
      <c r="Q74" s="2"/>
      <c r="R74" s="7"/>
      <c r="S74" s="2"/>
      <c r="T74" s="2"/>
      <c r="U74" s="7"/>
      <c r="V74" s="2"/>
      <c r="W74" s="2"/>
      <c r="X74" s="297"/>
      <c r="Y74" s="2"/>
      <c r="Z74" s="2"/>
      <c r="AA74" s="7"/>
      <c r="AB74" s="2"/>
      <c r="AC74" s="7"/>
      <c r="AD74" s="2"/>
      <c r="AE74" s="7"/>
    </row>
    <row r="75" spans="2:31" ht="3" customHeight="1">
      <c r="B75" s="2"/>
      <c r="C75" s="7"/>
      <c r="D75" s="2"/>
      <c r="E75" s="2"/>
      <c r="F75" s="7"/>
      <c r="G75" s="2"/>
      <c r="H75" s="2"/>
      <c r="I75" s="7"/>
      <c r="J75" s="2"/>
      <c r="K75" s="2"/>
      <c r="L75" s="7"/>
      <c r="M75" s="2"/>
      <c r="N75" s="2"/>
      <c r="O75" s="7"/>
      <c r="P75" s="2"/>
      <c r="Q75" s="2"/>
      <c r="R75" s="7"/>
      <c r="S75" s="2"/>
      <c r="T75" s="2"/>
      <c r="U75" s="7"/>
      <c r="V75" s="2"/>
      <c r="W75" s="2"/>
      <c r="X75" s="297"/>
      <c r="Y75" s="2"/>
      <c r="Z75" s="2"/>
      <c r="AA75" s="7"/>
      <c r="AB75" s="2"/>
      <c r="AC75" s="7"/>
      <c r="AD75" s="2"/>
      <c r="AE75" s="7"/>
    </row>
    <row r="76" spans="1:31" ht="3" customHeight="1">
      <c r="A76" s="302" t="s">
        <v>6</v>
      </c>
      <c r="B76" s="2"/>
      <c r="C76" s="7"/>
      <c r="D76" s="2"/>
      <c r="E76" s="2"/>
      <c r="F76" s="7"/>
      <c r="G76" s="2"/>
      <c r="H76" s="2"/>
      <c r="I76" s="7"/>
      <c r="J76" s="2"/>
      <c r="K76" s="2"/>
      <c r="L76" s="7"/>
      <c r="M76" s="2"/>
      <c r="N76" s="2"/>
      <c r="O76" s="7"/>
      <c r="P76" s="2"/>
      <c r="Q76" s="2"/>
      <c r="R76" s="7"/>
      <c r="S76" s="2"/>
      <c r="T76" s="2"/>
      <c r="U76" s="7"/>
      <c r="V76" s="2"/>
      <c r="W76" s="2"/>
      <c r="X76" s="7"/>
      <c r="Y76" s="2"/>
      <c r="Z76" s="2"/>
      <c r="AA76" s="7"/>
      <c r="AB76" s="2"/>
      <c r="AC76" s="7"/>
      <c r="AD76" s="2"/>
      <c r="AE76" s="7"/>
    </row>
    <row r="77" spans="1:31" ht="3" customHeight="1">
      <c r="A77" s="302"/>
      <c r="B77" s="2"/>
      <c r="C77" s="7"/>
      <c r="D77" s="2"/>
      <c r="E77" s="2"/>
      <c r="F77" s="7"/>
      <c r="G77" s="2"/>
      <c r="H77" s="2"/>
      <c r="I77" s="7"/>
      <c r="J77" s="2"/>
      <c r="K77" s="3"/>
      <c r="L77" s="7"/>
      <c r="M77" s="2"/>
      <c r="N77" s="2"/>
      <c r="O77" s="7"/>
      <c r="P77" s="2"/>
      <c r="Q77" s="2"/>
      <c r="R77" s="7"/>
      <c r="S77" s="2"/>
      <c r="T77" s="2"/>
      <c r="U77" s="7"/>
      <c r="V77" s="2"/>
      <c r="W77" s="2"/>
      <c r="X77" s="7"/>
      <c r="Y77" s="2"/>
      <c r="Z77" s="3"/>
      <c r="AA77" s="7"/>
      <c r="AB77" s="2"/>
      <c r="AC77" s="7"/>
      <c r="AD77" s="2"/>
      <c r="AE77" s="7"/>
    </row>
    <row r="78" spans="1:31" ht="3" customHeight="1">
      <c r="A78" s="302"/>
      <c r="B78" s="4"/>
      <c r="C78" s="9"/>
      <c r="D78" s="4"/>
      <c r="E78" s="4"/>
      <c r="F78" s="9"/>
      <c r="G78" s="4"/>
      <c r="H78" s="4"/>
      <c r="I78" s="9"/>
      <c r="J78" s="4"/>
      <c r="K78" s="6"/>
      <c r="L78" s="9"/>
      <c r="M78" s="4"/>
      <c r="N78" s="4"/>
      <c r="O78" s="9"/>
      <c r="P78" s="4"/>
      <c r="Q78" s="4"/>
      <c r="R78" s="9"/>
      <c r="S78" s="4"/>
      <c r="T78" s="4"/>
      <c r="U78" s="9"/>
      <c r="V78" s="4"/>
      <c r="W78" s="4"/>
      <c r="X78" s="299"/>
      <c r="Y78" s="10"/>
      <c r="Z78" s="6"/>
      <c r="AA78" s="9"/>
      <c r="AB78" s="4"/>
      <c r="AC78" s="9"/>
      <c r="AD78" s="4"/>
      <c r="AE78" s="9"/>
    </row>
    <row r="79" spans="1:31" ht="3" customHeight="1">
      <c r="A79" s="302"/>
      <c r="B79" s="2"/>
      <c r="C79" s="7"/>
      <c r="D79" s="2"/>
      <c r="E79" s="2"/>
      <c r="F79" s="7"/>
      <c r="G79" s="2"/>
      <c r="H79" s="2"/>
      <c r="I79" s="7"/>
      <c r="J79" s="2"/>
      <c r="K79" s="2"/>
      <c r="L79" s="7"/>
      <c r="M79" s="2"/>
      <c r="N79" s="2"/>
      <c r="O79" s="7"/>
      <c r="P79" s="2"/>
      <c r="Q79" s="2"/>
      <c r="R79" s="7"/>
      <c r="S79" s="2"/>
      <c r="T79" s="2"/>
      <c r="U79" s="7"/>
      <c r="V79" s="2"/>
      <c r="W79" s="2"/>
      <c r="X79" s="292"/>
      <c r="Y79" s="10"/>
      <c r="Z79" s="2"/>
      <c r="AA79" s="7"/>
      <c r="AB79" s="2"/>
      <c r="AC79" s="7"/>
      <c r="AD79" s="2"/>
      <c r="AE79" s="7"/>
    </row>
    <row r="80" spans="2:31" ht="3" customHeight="1">
      <c r="B80" s="2"/>
      <c r="C80" s="7"/>
      <c r="D80" s="2"/>
      <c r="E80" s="2"/>
      <c r="F80" s="7"/>
      <c r="G80" s="2"/>
      <c r="H80" s="2"/>
      <c r="I80" s="7"/>
      <c r="J80" s="2"/>
      <c r="K80" s="2"/>
      <c r="L80" s="7"/>
      <c r="M80" s="2"/>
      <c r="N80" s="2"/>
      <c r="O80" s="7"/>
      <c r="P80" s="2"/>
      <c r="Q80" s="2"/>
      <c r="R80" s="7"/>
      <c r="S80" s="2"/>
      <c r="T80" s="2"/>
      <c r="U80" s="7"/>
      <c r="V80" s="2"/>
      <c r="W80" s="2"/>
      <c r="X80" s="7"/>
      <c r="Y80" s="2"/>
      <c r="Z80" s="2"/>
      <c r="AA80" s="7"/>
      <c r="AB80" s="2"/>
      <c r="AC80" s="7"/>
      <c r="AD80" s="2"/>
      <c r="AE80" s="7"/>
    </row>
    <row r="81" spans="2:31" ht="3" customHeight="1">
      <c r="B81" s="2"/>
      <c r="C81" s="7"/>
      <c r="D81" s="2"/>
      <c r="E81" s="2"/>
      <c r="F81" s="7"/>
      <c r="G81" s="2"/>
      <c r="H81" s="2"/>
      <c r="I81" s="7"/>
      <c r="J81" s="2"/>
      <c r="K81" s="2"/>
      <c r="L81" s="7"/>
      <c r="M81" s="2"/>
      <c r="N81" s="2"/>
      <c r="O81" s="7"/>
      <c r="P81" s="2"/>
      <c r="Q81" s="2"/>
      <c r="R81" s="7"/>
      <c r="S81" s="2"/>
      <c r="T81" s="2"/>
      <c r="U81" s="7"/>
      <c r="V81" s="2"/>
      <c r="W81" s="2"/>
      <c r="X81" s="7"/>
      <c r="Y81" s="2"/>
      <c r="Z81" s="2"/>
      <c r="AA81" s="7"/>
      <c r="AB81" s="2"/>
      <c r="AC81" s="7"/>
      <c r="AD81" s="2"/>
      <c r="AE81" s="7"/>
    </row>
    <row r="82" spans="2:31" ht="3" customHeight="1">
      <c r="B82" s="2"/>
      <c r="C82" s="7"/>
      <c r="D82" s="2"/>
      <c r="E82" s="2"/>
      <c r="F82" s="7"/>
      <c r="G82" s="2"/>
      <c r="H82" s="2"/>
      <c r="I82" s="7"/>
      <c r="J82" s="2"/>
      <c r="K82" s="2"/>
      <c r="L82" s="7"/>
      <c r="M82" s="2"/>
      <c r="N82" s="3"/>
      <c r="O82" s="7"/>
      <c r="P82" s="2"/>
      <c r="Q82" s="2"/>
      <c r="R82" s="7"/>
      <c r="S82" s="2"/>
      <c r="T82" s="2"/>
      <c r="U82" s="7"/>
      <c r="V82" s="2"/>
      <c r="W82" s="2"/>
      <c r="X82" s="7"/>
      <c r="Y82" s="2"/>
      <c r="Z82" s="2"/>
      <c r="AA82" s="7"/>
      <c r="AB82" s="2"/>
      <c r="AC82" s="7"/>
      <c r="AD82" s="2"/>
      <c r="AE82" s="7"/>
    </row>
    <row r="83" spans="2:31" ht="3" customHeight="1">
      <c r="B83" s="2"/>
      <c r="C83" s="7"/>
      <c r="D83" s="2"/>
      <c r="E83" s="2"/>
      <c r="F83" s="7"/>
      <c r="G83" s="2"/>
      <c r="H83" s="2"/>
      <c r="I83" s="7"/>
      <c r="J83" s="2"/>
      <c r="K83" s="2"/>
      <c r="L83" s="7"/>
      <c r="M83" s="2"/>
      <c r="N83" s="3"/>
      <c r="O83" s="7"/>
      <c r="P83" s="2"/>
      <c r="Q83" s="2"/>
      <c r="R83" s="7"/>
      <c r="S83" s="2"/>
      <c r="T83" s="2"/>
      <c r="U83" s="7"/>
      <c r="V83" s="2"/>
      <c r="W83" s="2"/>
      <c r="X83" s="7"/>
      <c r="Y83" s="2"/>
      <c r="Z83" s="2"/>
      <c r="AA83" s="7"/>
      <c r="AB83" s="2"/>
      <c r="AC83" s="7"/>
      <c r="AD83" s="2"/>
      <c r="AE83" s="7"/>
    </row>
    <row r="84" spans="2:31" ht="3" customHeight="1">
      <c r="B84" s="2"/>
      <c r="C84" s="7"/>
      <c r="D84" s="2"/>
      <c r="E84" s="2"/>
      <c r="F84" s="7"/>
      <c r="G84" s="2"/>
      <c r="H84" s="2"/>
      <c r="I84" s="7"/>
      <c r="J84" s="2"/>
      <c r="K84" s="2"/>
      <c r="L84" s="7"/>
      <c r="M84" s="2"/>
      <c r="N84" s="3"/>
      <c r="O84" s="7"/>
      <c r="P84" s="2"/>
      <c r="Q84" s="2"/>
      <c r="R84" s="7"/>
      <c r="S84" s="2"/>
      <c r="T84" s="2"/>
      <c r="U84" s="7"/>
      <c r="V84" s="2"/>
      <c r="W84" s="2"/>
      <c r="X84" s="7"/>
      <c r="Y84" s="2"/>
      <c r="Z84" s="2"/>
      <c r="AA84" s="7"/>
      <c r="AB84" s="2"/>
      <c r="AC84" s="7"/>
      <c r="AD84" s="2"/>
      <c r="AE84" s="7"/>
    </row>
    <row r="85" spans="2:31" ht="3" customHeight="1">
      <c r="B85" s="2"/>
      <c r="C85" s="7"/>
      <c r="D85" s="2"/>
      <c r="E85" s="2"/>
      <c r="F85" s="7"/>
      <c r="G85" s="2"/>
      <c r="H85" s="2"/>
      <c r="I85" s="7"/>
      <c r="J85" s="2"/>
      <c r="K85" s="2"/>
      <c r="L85" s="7"/>
      <c r="M85" s="2"/>
      <c r="N85" s="2"/>
      <c r="O85" s="7"/>
      <c r="P85" s="2"/>
      <c r="Q85" s="2"/>
      <c r="R85" s="7"/>
      <c r="S85" s="2"/>
      <c r="T85" s="2"/>
      <c r="U85" s="7"/>
      <c r="V85" s="2"/>
      <c r="W85" s="2"/>
      <c r="X85" s="7"/>
      <c r="Y85" s="2"/>
      <c r="Z85" s="2"/>
      <c r="AA85" s="7"/>
      <c r="AB85" s="2"/>
      <c r="AC85" s="7"/>
      <c r="AD85" s="2"/>
      <c r="AE85" s="7"/>
    </row>
    <row r="86" spans="2:31" ht="3" customHeight="1">
      <c r="B86" s="2"/>
      <c r="C86" s="7"/>
      <c r="D86" s="2"/>
      <c r="E86" s="2"/>
      <c r="F86" s="7"/>
      <c r="G86" s="2"/>
      <c r="H86" s="296"/>
      <c r="I86" s="7"/>
      <c r="J86" s="2"/>
      <c r="K86" s="2"/>
      <c r="L86" s="7"/>
      <c r="M86" s="2"/>
      <c r="N86" s="2"/>
      <c r="O86" s="7"/>
      <c r="P86" s="2"/>
      <c r="Q86" s="2"/>
      <c r="R86" s="7"/>
      <c r="S86" s="2"/>
      <c r="T86" s="2"/>
      <c r="U86" s="7"/>
      <c r="V86" s="2"/>
      <c r="W86" s="2"/>
      <c r="X86" s="7"/>
      <c r="Y86" s="2"/>
      <c r="Z86" s="2"/>
      <c r="AA86" s="7"/>
      <c r="AB86" s="2"/>
      <c r="AC86" s="7"/>
      <c r="AD86" s="2"/>
      <c r="AE86" s="7"/>
    </row>
    <row r="87" spans="2:31" ht="3" customHeight="1">
      <c r="B87" s="2"/>
      <c r="C87" s="7"/>
      <c r="D87" s="2"/>
      <c r="E87" s="2"/>
      <c r="F87" s="7"/>
      <c r="G87" s="2"/>
      <c r="H87" s="296"/>
      <c r="I87" s="7"/>
      <c r="J87" s="2"/>
      <c r="K87" s="2"/>
      <c r="L87" s="7"/>
      <c r="M87" s="2"/>
      <c r="N87" s="2"/>
      <c r="O87" s="7"/>
      <c r="P87" s="2"/>
      <c r="Q87" s="2"/>
      <c r="R87" s="7"/>
      <c r="S87" s="2"/>
      <c r="T87" s="2"/>
      <c r="U87" s="7"/>
      <c r="V87" s="2"/>
      <c r="W87" s="2"/>
      <c r="X87" s="7"/>
      <c r="Y87" s="2"/>
      <c r="Z87" s="2"/>
      <c r="AA87" s="7"/>
      <c r="AB87" s="2"/>
      <c r="AC87" s="7"/>
      <c r="AD87" s="2"/>
      <c r="AE87" s="7"/>
    </row>
    <row r="88" spans="1:31" ht="3" customHeight="1">
      <c r="A88" s="302" t="s">
        <v>7</v>
      </c>
      <c r="B88" s="2"/>
      <c r="C88" s="7"/>
      <c r="D88" s="2"/>
      <c r="E88" s="2"/>
      <c r="F88" s="7"/>
      <c r="G88" s="2"/>
      <c r="H88" s="3"/>
      <c r="I88" s="7"/>
      <c r="J88" s="2"/>
      <c r="K88" s="2"/>
      <c r="L88" s="7"/>
      <c r="M88" s="2"/>
      <c r="N88" s="3"/>
      <c r="O88" s="7"/>
      <c r="P88" s="2"/>
      <c r="Q88" s="2"/>
      <c r="R88" s="7"/>
      <c r="S88" s="2"/>
      <c r="T88" s="2"/>
      <c r="U88" s="7"/>
      <c r="V88" s="2"/>
      <c r="W88" s="2"/>
      <c r="X88" s="7"/>
      <c r="Y88" s="2"/>
      <c r="Z88" s="2"/>
      <c r="AA88" s="7"/>
      <c r="AB88" s="2"/>
      <c r="AC88" s="7"/>
      <c r="AD88" s="2"/>
      <c r="AE88" s="7"/>
    </row>
    <row r="89" spans="1:31" ht="3" customHeight="1">
      <c r="A89" s="302"/>
      <c r="B89" s="2"/>
      <c r="C89" s="7"/>
      <c r="D89" s="2"/>
      <c r="E89" s="2"/>
      <c r="F89" s="7"/>
      <c r="G89" s="2"/>
      <c r="H89" s="2"/>
      <c r="I89" s="7"/>
      <c r="J89" s="2"/>
      <c r="K89" s="2"/>
      <c r="L89" s="7"/>
      <c r="M89" s="2"/>
      <c r="N89" s="3"/>
      <c r="O89" s="7"/>
      <c r="P89" s="2"/>
      <c r="Q89" s="2"/>
      <c r="R89" s="7"/>
      <c r="S89" s="2"/>
      <c r="T89" s="2"/>
      <c r="U89" s="7"/>
      <c r="V89" s="2"/>
      <c r="W89" s="2"/>
      <c r="X89" s="7"/>
      <c r="Y89" s="2"/>
      <c r="Z89" s="2"/>
      <c r="AA89" s="7"/>
      <c r="AB89" s="2"/>
      <c r="AC89" s="7"/>
      <c r="AD89" s="2"/>
      <c r="AE89" s="7"/>
    </row>
    <row r="90" spans="1:31" ht="3" customHeight="1">
      <c r="A90" s="302"/>
      <c r="B90" s="4"/>
      <c r="C90" s="9"/>
      <c r="D90" s="4"/>
      <c r="E90" s="4"/>
      <c r="F90" s="9"/>
      <c r="G90" s="4"/>
      <c r="H90" s="4"/>
      <c r="I90" s="9"/>
      <c r="J90" s="4"/>
      <c r="K90" s="4"/>
      <c r="L90" s="9"/>
      <c r="M90" s="4"/>
      <c r="N90" s="6"/>
      <c r="O90" s="9"/>
      <c r="P90" s="4"/>
      <c r="Q90" s="4"/>
      <c r="R90" s="9"/>
      <c r="S90" s="4"/>
      <c r="T90" s="4"/>
      <c r="U90" s="9"/>
      <c r="V90" s="4"/>
      <c r="W90" s="6"/>
      <c r="X90" s="4"/>
      <c r="Y90" s="2"/>
      <c r="Z90" s="4"/>
      <c r="AA90" s="9"/>
      <c r="AB90" s="4"/>
      <c r="AC90" s="9"/>
      <c r="AD90" s="4"/>
      <c r="AE90" s="9"/>
    </row>
    <row r="91" spans="1:31" ht="3" customHeight="1">
      <c r="A91" s="302"/>
      <c r="B91" s="2"/>
      <c r="C91" s="7"/>
      <c r="D91" s="2"/>
      <c r="E91" s="2"/>
      <c r="F91" s="7"/>
      <c r="G91" s="2"/>
      <c r="H91" s="2"/>
      <c r="I91" s="7"/>
      <c r="J91" s="2"/>
      <c r="K91" s="2"/>
      <c r="L91" s="7"/>
      <c r="M91" s="2"/>
      <c r="N91" s="2"/>
      <c r="O91" s="7"/>
      <c r="P91" s="2"/>
      <c r="Q91" s="2"/>
      <c r="R91" s="7"/>
      <c r="S91" s="2"/>
      <c r="T91" s="2"/>
      <c r="U91" s="7"/>
      <c r="V91" s="2"/>
      <c r="W91" s="3"/>
      <c r="X91" s="2"/>
      <c r="Y91" s="2"/>
      <c r="Z91" s="2"/>
      <c r="AA91" s="7"/>
      <c r="AB91" s="2"/>
      <c r="AC91" s="7"/>
      <c r="AD91" s="2"/>
      <c r="AE91" s="7"/>
    </row>
    <row r="92" spans="2:31" ht="3" customHeight="1">
      <c r="B92" s="294"/>
      <c r="C92" s="7"/>
      <c r="D92" s="2"/>
      <c r="E92" s="2"/>
      <c r="F92" s="7"/>
      <c r="G92" s="2"/>
      <c r="H92" s="2"/>
      <c r="I92" s="7"/>
      <c r="J92" s="2"/>
      <c r="K92" s="2"/>
      <c r="L92" s="7"/>
      <c r="M92" s="2"/>
      <c r="N92" s="2"/>
      <c r="O92" s="7"/>
      <c r="P92" s="2"/>
      <c r="Q92" s="2"/>
      <c r="R92" s="7"/>
      <c r="S92" s="2"/>
      <c r="T92" s="2"/>
      <c r="U92" s="7"/>
      <c r="V92" s="2"/>
      <c r="W92" s="3"/>
      <c r="X92" s="2"/>
      <c r="Y92" s="2"/>
      <c r="Z92" s="2"/>
      <c r="AA92" s="7"/>
      <c r="AB92" s="2"/>
      <c r="AC92" s="7"/>
      <c r="AD92" s="2"/>
      <c r="AE92" s="7"/>
    </row>
    <row r="93" spans="2:31" ht="3" customHeight="1">
      <c r="B93" s="294"/>
      <c r="C93" s="7"/>
      <c r="D93" s="2"/>
      <c r="E93" s="2"/>
      <c r="F93" s="7"/>
      <c r="G93" s="2"/>
      <c r="H93" s="2"/>
      <c r="I93" s="7"/>
      <c r="J93" s="2"/>
      <c r="K93" s="2"/>
      <c r="L93" s="7"/>
      <c r="M93" s="2"/>
      <c r="N93" s="2"/>
      <c r="O93" s="7"/>
      <c r="P93" s="2"/>
      <c r="Q93" s="2"/>
      <c r="R93" s="7"/>
      <c r="S93" s="2"/>
      <c r="T93" s="2"/>
      <c r="U93" s="7"/>
      <c r="V93" s="2"/>
      <c r="W93" s="3"/>
      <c r="X93" s="2"/>
      <c r="Y93" s="2"/>
      <c r="Z93" s="2"/>
      <c r="AA93" s="7"/>
      <c r="AB93" s="2"/>
      <c r="AC93" s="7"/>
      <c r="AD93" s="2"/>
      <c r="AE93" s="7"/>
    </row>
    <row r="94" spans="2:31" ht="3" customHeight="1">
      <c r="B94" s="2"/>
      <c r="C94" s="7"/>
      <c r="D94" s="2"/>
      <c r="E94" s="2"/>
      <c r="F94" s="7"/>
      <c r="G94" s="2"/>
      <c r="H94" s="2"/>
      <c r="I94" s="7"/>
      <c r="J94" s="2"/>
      <c r="K94" s="2"/>
      <c r="L94" s="7"/>
      <c r="M94" s="2"/>
      <c r="N94" s="2"/>
      <c r="O94" s="7"/>
      <c r="P94" s="2"/>
      <c r="Q94" s="2"/>
      <c r="R94" s="7"/>
      <c r="S94" s="2"/>
      <c r="T94" s="2"/>
      <c r="U94" s="7"/>
      <c r="V94" s="2"/>
      <c r="W94" s="3"/>
      <c r="X94" s="2"/>
      <c r="Y94" s="2"/>
      <c r="Z94" s="2"/>
      <c r="AA94" s="7"/>
      <c r="AB94" s="2"/>
      <c r="AC94" s="7"/>
      <c r="AD94" s="2"/>
      <c r="AE94" s="7"/>
    </row>
    <row r="95" spans="2:31" ht="3" customHeight="1">
      <c r="B95" s="2"/>
      <c r="C95" s="7"/>
      <c r="D95" s="2"/>
      <c r="E95" s="2"/>
      <c r="F95" s="7"/>
      <c r="G95" s="2"/>
      <c r="H95" s="2"/>
      <c r="I95" s="7"/>
      <c r="J95" s="2"/>
      <c r="K95" s="2"/>
      <c r="L95" s="7"/>
      <c r="M95" s="2"/>
      <c r="N95" s="2"/>
      <c r="O95" s="7"/>
      <c r="P95" s="2"/>
      <c r="Q95" s="2"/>
      <c r="R95" s="7"/>
      <c r="S95" s="2"/>
      <c r="T95" s="2"/>
      <c r="U95" s="7"/>
      <c r="V95" s="2"/>
      <c r="W95" s="3"/>
      <c r="X95" s="2"/>
      <c r="Y95" s="2"/>
      <c r="Z95" s="2"/>
      <c r="AA95" s="7"/>
      <c r="AB95" s="2"/>
      <c r="AC95" s="7"/>
      <c r="AD95" s="2"/>
      <c r="AE95" s="7"/>
    </row>
    <row r="96" spans="2:31" ht="3" customHeight="1">
      <c r="B96" s="2"/>
      <c r="C96" s="7"/>
      <c r="D96" s="2"/>
      <c r="E96" s="2"/>
      <c r="F96" s="7"/>
      <c r="G96" s="2"/>
      <c r="H96" s="2"/>
      <c r="I96" s="7"/>
      <c r="J96" s="2"/>
      <c r="K96" s="3"/>
      <c r="L96" s="7"/>
      <c r="M96" s="2"/>
      <c r="N96" s="2"/>
      <c r="O96" s="7"/>
      <c r="P96" s="2"/>
      <c r="Q96" s="2"/>
      <c r="R96" s="7"/>
      <c r="S96" s="2"/>
      <c r="T96" s="2"/>
      <c r="U96" s="7"/>
      <c r="V96" s="2"/>
      <c r="W96" s="3"/>
      <c r="X96" s="2"/>
      <c r="Y96" s="2"/>
      <c r="Z96" s="3"/>
      <c r="AA96" s="7"/>
      <c r="AB96" s="2"/>
      <c r="AC96" s="7"/>
      <c r="AD96" s="2"/>
      <c r="AE96" s="7"/>
    </row>
    <row r="97" spans="2:31" ht="3" customHeight="1">
      <c r="B97" s="2"/>
      <c r="C97" s="7"/>
      <c r="D97" s="2"/>
      <c r="E97" s="2"/>
      <c r="F97" s="7"/>
      <c r="G97" s="2"/>
      <c r="H97" s="2"/>
      <c r="I97" s="7"/>
      <c r="J97" s="2"/>
      <c r="K97" s="2"/>
      <c r="L97" s="7"/>
      <c r="M97" s="2"/>
      <c r="N97" s="2"/>
      <c r="O97" s="7"/>
      <c r="P97" s="2"/>
      <c r="Q97" s="2"/>
      <c r="R97" s="7"/>
      <c r="S97" s="2"/>
      <c r="T97" s="2"/>
      <c r="U97" s="7"/>
      <c r="V97" s="2"/>
      <c r="W97" s="3"/>
      <c r="X97" s="2"/>
      <c r="Y97" s="2"/>
      <c r="Z97" s="2"/>
      <c r="AA97" s="7"/>
      <c r="AB97" s="2"/>
      <c r="AC97" s="7"/>
      <c r="AD97" s="2"/>
      <c r="AE97" s="7"/>
    </row>
    <row r="98" spans="2:31" ht="3" customHeight="1">
      <c r="B98" s="2"/>
      <c r="C98" s="7"/>
      <c r="D98" s="2"/>
      <c r="E98" s="2"/>
      <c r="F98" s="7"/>
      <c r="G98" s="2"/>
      <c r="H98" s="2"/>
      <c r="I98" s="7"/>
      <c r="J98" s="2"/>
      <c r="K98" s="2"/>
      <c r="L98" s="7"/>
      <c r="M98" s="2"/>
      <c r="N98" s="2"/>
      <c r="O98" s="7"/>
      <c r="P98" s="2"/>
      <c r="Q98" s="2"/>
      <c r="R98" s="7"/>
      <c r="S98" s="2"/>
      <c r="T98" s="2"/>
      <c r="U98" s="7"/>
      <c r="V98" s="2"/>
      <c r="W98" s="3"/>
      <c r="X98" s="2"/>
      <c r="Y98" s="2"/>
      <c r="Z98" s="2"/>
      <c r="AA98" s="7"/>
      <c r="AB98" s="2"/>
      <c r="AC98" s="7"/>
      <c r="AD98" s="2"/>
      <c r="AE98" s="7"/>
    </row>
    <row r="99" spans="2:31" ht="3" customHeight="1">
      <c r="B99" s="2"/>
      <c r="C99" s="7"/>
      <c r="D99" s="2"/>
      <c r="E99" s="2"/>
      <c r="F99" s="7"/>
      <c r="G99" s="2"/>
      <c r="H99" s="2"/>
      <c r="I99" s="7"/>
      <c r="J99" s="2"/>
      <c r="K99" s="2"/>
      <c r="L99" s="7"/>
      <c r="M99" s="2"/>
      <c r="N99" s="2"/>
      <c r="O99" s="7"/>
      <c r="P99" s="2"/>
      <c r="Q99" s="2"/>
      <c r="R99" s="7"/>
      <c r="S99" s="2"/>
      <c r="T99" s="2"/>
      <c r="U99" s="7"/>
      <c r="V99" s="2"/>
      <c r="W99" s="3"/>
      <c r="X99" s="7"/>
      <c r="Y99" s="2"/>
      <c r="Z99" s="2"/>
      <c r="AA99" s="7"/>
      <c r="AB99" s="2"/>
      <c r="AC99" s="7"/>
      <c r="AD99" s="2"/>
      <c r="AE99" s="7"/>
    </row>
    <row r="100" spans="1:31" ht="3" customHeight="1">
      <c r="A100" s="302" t="s">
        <v>8</v>
      </c>
      <c r="B100" s="2"/>
      <c r="C100" s="7"/>
      <c r="D100" s="2"/>
      <c r="E100" s="2"/>
      <c r="F100" s="7"/>
      <c r="G100" s="2"/>
      <c r="H100" s="2"/>
      <c r="I100" s="7"/>
      <c r="J100" s="2"/>
      <c r="K100" s="2"/>
      <c r="L100" s="7"/>
      <c r="M100" s="2"/>
      <c r="N100" s="2"/>
      <c r="O100" s="7"/>
      <c r="P100" s="2"/>
      <c r="Q100" s="2"/>
      <c r="R100" s="7"/>
      <c r="S100" s="2"/>
      <c r="T100" s="2"/>
      <c r="U100" s="7"/>
      <c r="V100" s="2"/>
      <c r="W100" s="2"/>
      <c r="X100" s="7"/>
      <c r="Y100" s="2"/>
      <c r="Z100" s="2"/>
      <c r="AA100" s="7"/>
      <c r="AB100" s="2"/>
      <c r="AC100" s="7"/>
      <c r="AD100" s="2"/>
      <c r="AE100" s="7"/>
    </row>
    <row r="101" spans="1:31" ht="3" customHeight="1">
      <c r="A101" s="302"/>
      <c r="B101" s="2"/>
      <c r="C101" s="7"/>
      <c r="D101" s="2"/>
      <c r="E101" s="2"/>
      <c r="F101" s="7"/>
      <c r="G101" s="2"/>
      <c r="H101" s="2"/>
      <c r="I101" s="7"/>
      <c r="J101" s="2"/>
      <c r="K101" s="2"/>
      <c r="L101" s="7"/>
      <c r="M101" s="2"/>
      <c r="N101" s="2"/>
      <c r="O101" s="7"/>
      <c r="P101" s="2"/>
      <c r="Q101" s="2"/>
      <c r="R101" s="7"/>
      <c r="S101" s="2"/>
      <c r="T101" s="2"/>
      <c r="U101" s="7"/>
      <c r="V101" s="2"/>
      <c r="W101" s="2"/>
      <c r="X101" s="7"/>
      <c r="Y101" s="2"/>
      <c r="Z101" s="2"/>
      <c r="AA101" s="7"/>
      <c r="AB101" s="2"/>
      <c r="AC101" s="7"/>
      <c r="AD101" s="2"/>
      <c r="AE101" s="7"/>
    </row>
    <row r="102" spans="1:31" ht="3" customHeight="1">
      <c r="A102" s="302"/>
      <c r="B102" s="4"/>
      <c r="C102" s="9"/>
      <c r="D102" s="4"/>
      <c r="E102" s="293"/>
      <c r="F102" s="9"/>
      <c r="G102" s="4"/>
      <c r="H102" s="6"/>
      <c r="I102" s="9"/>
      <c r="J102" s="4"/>
      <c r="K102" s="6"/>
      <c r="L102" s="9"/>
      <c r="M102" s="4"/>
      <c r="N102" s="4"/>
      <c r="O102" s="9"/>
      <c r="P102" s="4"/>
      <c r="Q102" s="4"/>
      <c r="R102" s="9"/>
      <c r="S102" s="4"/>
      <c r="T102" s="4"/>
      <c r="U102" s="9"/>
      <c r="V102" s="4"/>
      <c r="W102" s="4"/>
      <c r="X102" s="9"/>
      <c r="Y102" s="2"/>
      <c r="Z102" s="6"/>
      <c r="AA102" s="9"/>
      <c r="AB102" s="6"/>
      <c r="AC102" s="9"/>
      <c r="AD102" s="6"/>
      <c r="AE102" s="9"/>
    </row>
    <row r="103" spans="1:31" ht="3" customHeight="1">
      <c r="A103" s="302"/>
      <c r="B103" s="306"/>
      <c r="C103" s="7"/>
      <c r="D103" s="2"/>
      <c r="E103" s="294"/>
      <c r="F103" s="7"/>
      <c r="G103" s="2"/>
      <c r="H103" s="2"/>
      <c r="I103" s="7"/>
      <c r="J103" s="2"/>
      <c r="K103" s="2"/>
      <c r="L103" s="7"/>
      <c r="M103" s="2"/>
      <c r="N103" s="2"/>
      <c r="O103" s="7"/>
      <c r="P103" s="2"/>
      <c r="Q103" s="2"/>
      <c r="R103" s="7"/>
      <c r="S103" s="2"/>
      <c r="T103" s="2"/>
      <c r="U103" s="7"/>
      <c r="V103" s="2"/>
      <c r="W103" s="2"/>
      <c r="X103" s="7"/>
      <c r="Y103" s="2"/>
      <c r="Z103" s="2"/>
      <c r="AA103" s="7"/>
      <c r="AB103" s="2"/>
      <c r="AC103" s="7"/>
      <c r="AD103" s="2"/>
      <c r="AE103" s="7"/>
    </row>
    <row r="104" spans="2:31" ht="3" customHeight="1">
      <c r="B104" s="306"/>
      <c r="C104" s="7"/>
      <c r="D104" s="2"/>
      <c r="E104" s="2"/>
      <c r="F104" s="7"/>
      <c r="G104" s="2"/>
      <c r="H104" s="2"/>
      <c r="I104" s="7"/>
      <c r="J104" s="2"/>
      <c r="K104" s="2"/>
      <c r="L104" s="7"/>
      <c r="M104" s="2"/>
      <c r="N104" s="2"/>
      <c r="O104" s="7"/>
      <c r="P104" s="2"/>
      <c r="Q104" s="2"/>
      <c r="R104" s="7"/>
      <c r="S104" s="2"/>
      <c r="T104" s="2"/>
      <c r="U104" s="7"/>
      <c r="V104" s="2"/>
      <c r="W104" s="2"/>
      <c r="X104" s="7"/>
      <c r="Y104" s="2"/>
      <c r="Z104" s="2"/>
      <c r="AA104" s="7"/>
      <c r="AB104" s="2"/>
      <c r="AC104" s="7"/>
      <c r="AD104" s="2"/>
      <c r="AE104" s="7"/>
    </row>
    <row r="105" spans="2:31" ht="3" customHeight="1">
      <c r="B105" s="2"/>
      <c r="C105" s="7"/>
      <c r="D105" s="2"/>
      <c r="E105" s="2"/>
      <c r="F105" s="7"/>
      <c r="G105" s="2"/>
      <c r="H105" s="2"/>
      <c r="I105" s="7"/>
      <c r="J105" s="2"/>
      <c r="K105" s="2"/>
      <c r="L105" s="7"/>
      <c r="M105" s="2"/>
      <c r="N105" s="2"/>
      <c r="O105" s="7"/>
      <c r="P105" s="2"/>
      <c r="Q105" s="2"/>
      <c r="R105" s="7"/>
      <c r="S105" s="2"/>
      <c r="T105" s="2"/>
      <c r="U105" s="7"/>
      <c r="V105" s="2"/>
      <c r="W105" s="2"/>
      <c r="X105" s="7"/>
      <c r="Y105" s="2"/>
      <c r="Z105" s="2"/>
      <c r="AA105" s="7"/>
      <c r="AB105" s="2"/>
      <c r="AC105" s="7"/>
      <c r="AD105" s="2"/>
      <c r="AE105" s="7"/>
    </row>
    <row r="106" spans="2:31" ht="3" customHeight="1">
      <c r="B106" s="2"/>
      <c r="C106" s="7"/>
      <c r="D106" s="2"/>
      <c r="E106" s="2"/>
      <c r="F106" s="7"/>
      <c r="G106" s="2"/>
      <c r="H106" s="2"/>
      <c r="I106" s="7"/>
      <c r="J106" s="2"/>
      <c r="K106" s="2"/>
      <c r="L106" s="7"/>
      <c r="M106" s="2"/>
      <c r="N106" s="2"/>
      <c r="O106" s="7"/>
      <c r="P106" s="2"/>
      <c r="Q106" s="2"/>
      <c r="R106" s="7"/>
      <c r="S106" s="2"/>
      <c r="T106" s="2"/>
      <c r="U106" s="7"/>
      <c r="V106" s="2"/>
      <c r="W106" s="2"/>
      <c r="X106" s="7"/>
      <c r="Y106" s="2"/>
      <c r="Z106" s="2"/>
      <c r="AA106" s="7"/>
      <c r="AB106" s="2"/>
      <c r="AC106" s="7"/>
      <c r="AD106" s="2"/>
      <c r="AE106" s="7"/>
    </row>
    <row r="107" spans="2:31" ht="3" customHeight="1">
      <c r="B107" s="2"/>
      <c r="C107" s="7"/>
      <c r="D107" s="2"/>
      <c r="E107" s="2"/>
      <c r="F107" s="7"/>
      <c r="G107" s="2"/>
      <c r="H107" s="2"/>
      <c r="I107" s="7"/>
      <c r="J107" s="2"/>
      <c r="K107" s="2"/>
      <c r="L107" s="7"/>
      <c r="M107" s="2"/>
      <c r="N107" s="2"/>
      <c r="O107" s="7"/>
      <c r="P107" s="2"/>
      <c r="Q107" s="2"/>
      <c r="R107" s="7"/>
      <c r="S107" s="2"/>
      <c r="T107" s="2"/>
      <c r="U107" s="7"/>
      <c r="V107" s="2"/>
      <c r="W107" s="2"/>
      <c r="X107" s="7"/>
      <c r="Y107" s="2"/>
      <c r="Z107" s="2"/>
      <c r="AA107" s="7"/>
      <c r="AB107" s="2"/>
      <c r="AC107" s="7"/>
      <c r="AD107" s="2"/>
      <c r="AE107" s="7"/>
    </row>
    <row r="108" spans="2:31" ht="3" customHeight="1">
      <c r="B108" s="2"/>
      <c r="C108" s="7"/>
      <c r="D108" s="2"/>
      <c r="E108" s="2"/>
      <c r="F108" s="7"/>
      <c r="G108" s="2"/>
      <c r="H108" s="2"/>
      <c r="I108" s="7"/>
      <c r="J108" s="2"/>
      <c r="K108" s="2"/>
      <c r="L108" s="7"/>
      <c r="M108" s="2"/>
      <c r="N108" s="3"/>
      <c r="O108" s="7"/>
      <c r="P108" s="2"/>
      <c r="Q108" s="2"/>
      <c r="R108" s="7"/>
      <c r="S108" s="2"/>
      <c r="T108" s="2"/>
      <c r="U108" s="7"/>
      <c r="V108" s="2"/>
      <c r="W108" s="2"/>
      <c r="X108" s="7"/>
      <c r="Y108" s="2"/>
      <c r="Z108" s="2"/>
      <c r="AA108" s="7"/>
      <c r="AB108" s="2"/>
      <c r="AC108" s="7"/>
      <c r="AD108" s="2"/>
      <c r="AE108" s="7"/>
    </row>
    <row r="109" spans="2:31" ht="3" customHeight="1">
      <c r="B109" s="2"/>
      <c r="C109" s="7"/>
      <c r="D109" s="2"/>
      <c r="E109" s="2"/>
      <c r="F109" s="7"/>
      <c r="G109" s="2"/>
      <c r="H109" s="2"/>
      <c r="I109" s="7"/>
      <c r="J109" s="2"/>
      <c r="K109" s="2"/>
      <c r="L109" s="7"/>
      <c r="M109" s="2"/>
      <c r="N109" s="2"/>
      <c r="O109" s="7"/>
      <c r="P109" s="2"/>
      <c r="Q109" s="2"/>
      <c r="R109" s="7"/>
      <c r="S109" s="2"/>
      <c r="T109" s="2"/>
      <c r="U109" s="7"/>
      <c r="V109" s="2"/>
      <c r="W109" s="2"/>
      <c r="X109" s="7"/>
      <c r="Y109" s="2"/>
      <c r="Z109" s="2"/>
      <c r="AA109" s="7"/>
      <c r="AB109" s="2"/>
      <c r="AC109" s="292"/>
      <c r="AD109" s="2"/>
      <c r="AE109" s="292"/>
    </row>
    <row r="110" spans="2:31" ht="3" customHeight="1">
      <c r="B110" s="2"/>
      <c r="C110" s="7"/>
      <c r="D110" s="2"/>
      <c r="E110" s="2"/>
      <c r="F110" s="7"/>
      <c r="G110" s="2"/>
      <c r="H110" s="2"/>
      <c r="I110" s="7"/>
      <c r="J110" s="2"/>
      <c r="K110" s="2"/>
      <c r="L110" s="7"/>
      <c r="M110" s="2"/>
      <c r="N110" s="2"/>
      <c r="O110" s="7"/>
      <c r="P110" s="2"/>
      <c r="Q110" s="2"/>
      <c r="R110" s="7"/>
      <c r="S110" s="2"/>
      <c r="T110" s="2"/>
      <c r="U110" s="7"/>
      <c r="V110" s="2"/>
      <c r="W110" s="2"/>
      <c r="X110" s="295"/>
      <c r="Y110" s="11"/>
      <c r="Z110" s="2"/>
      <c r="AA110" s="7"/>
      <c r="AB110" s="2"/>
      <c r="AC110" s="292"/>
      <c r="AD110" s="2"/>
      <c r="AE110" s="292"/>
    </row>
    <row r="111" spans="2:31" ht="3" customHeight="1">
      <c r="B111" s="2"/>
      <c r="C111" s="7"/>
      <c r="D111" s="2"/>
      <c r="E111" s="2"/>
      <c r="F111" s="7"/>
      <c r="G111" s="2"/>
      <c r="H111" s="2"/>
      <c r="I111" s="7"/>
      <c r="J111" s="2"/>
      <c r="K111" s="2"/>
      <c r="L111" s="7"/>
      <c r="M111" s="2"/>
      <c r="N111" s="2"/>
      <c r="O111" s="7"/>
      <c r="P111" s="2"/>
      <c r="Q111" s="2"/>
      <c r="R111" s="7"/>
      <c r="S111" s="2"/>
      <c r="T111" s="2"/>
      <c r="U111" s="7"/>
      <c r="V111" s="2"/>
      <c r="W111" s="2"/>
      <c r="X111" s="295"/>
      <c r="Y111" s="11"/>
      <c r="Z111" s="2"/>
      <c r="AA111" s="7"/>
      <c r="AB111" s="2"/>
      <c r="AC111" s="7"/>
      <c r="AD111" s="2"/>
      <c r="AE111" s="7"/>
    </row>
    <row r="112" spans="1:31" ht="3" customHeight="1">
      <c r="A112" s="302" t="s">
        <v>9</v>
      </c>
      <c r="B112" s="2"/>
      <c r="C112" s="7"/>
      <c r="D112" s="2"/>
      <c r="E112" s="2"/>
      <c r="F112" s="7"/>
      <c r="G112" s="2"/>
      <c r="H112" s="2"/>
      <c r="I112" s="7"/>
      <c r="J112" s="2"/>
      <c r="K112" s="2"/>
      <c r="L112" s="7"/>
      <c r="M112" s="2"/>
      <c r="N112" s="2"/>
      <c r="O112" s="7"/>
      <c r="P112" s="2"/>
      <c r="Q112" s="2"/>
      <c r="R112" s="7"/>
      <c r="S112" s="2"/>
      <c r="T112" s="2"/>
      <c r="U112" s="7"/>
      <c r="V112" s="2"/>
      <c r="W112" s="2"/>
      <c r="X112" s="7"/>
      <c r="Y112" s="2"/>
      <c r="Z112" s="2"/>
      <c r="AA112" s="7"/>
      <c r="AB112" s="2"/>
      <c r="AC112" s="7"/>
      <c r="AD112" s="2"/>
      <c r="AE112" s="7"/>
    </row>
    <row r="113" spans="1:31" ht="3" customHeight="1">
      <c r="A113" s="302"/>
      <c r="B113" s="2"/>
      <c r="C113" s="7"/>
      <c r="D113" s="2"/>
      <c r="E113" s="2"/>
      <c r="F113" s="7"/>
      <c r="G113" s="2"/>
      <c r="H113" s="2"/>
      <c r="I113" s="7"/>
      <c r="J113" s="2"/>
      <c r="K113" s="2"/>
      <c r="L113" s="7"/>
      <c r="M113" s="2"/>
      <c r="N113" s="2"/>
      <c r="O113" s="7"/>
      <c r="P113" s="2"/>
      <c r="Q113" s="2"/>
      <c r="R113" s="7"/>
      <c r="S113" s="2"/>
      <c r="T113" s="2"/>
      <c r="U113" s="7"/>
      <c r="V113" s="2"/>
      <c r="W113" s="2"/>
      <c r="X113" s="8"/>
      <c r="Y113" s="2"/>
      <c r="Z113" s="2"/>
      <c r="AA113" s="7"/>
      <c r="AB113" s="2"/>
      <c r="AC113" s="7"/>
      <c r="AD113" s="2"/>
      <c r="AE113" s="7"/>
    </row>
    <row r="114" spans="1:31" ht="3" customHeight="1">
      <c r="A114" s="302"/>
      <c r="B114" s="4"/>
      <c r="C114" s="9"/>
      <c r="D114" s="4"/>
      <c r="E114" s="4"/>
      <c r="F114" s="9"/>
      <c r="G114" s="4"/>
      <c r="H114" s="4"/>
      <c r="I114" s="9"/>
      <c r="J114" s="4"/>
      <c r="K114" s="4"/>
      <c r="L114" s="9"/>
      <c r="M114" s="4"/>
      <c r="N114" s="6"/>
      <c r="O114" s="9"/>
      <c r="P114" s="4"/>
      <c r="Q114" s="4"/>
      <c r="R114" s="9"/>
      <c r="S114" s="4"/>
      <c r="T114" s="4"/>
      <c r="U114" s="9"/>
      <c r="V114" s="4"/>
      <c r="W114" s="4"/>
      <c r="X114" s="7"/>
      <c r="Y114" s="2"/>
      <c r="Z114" s="4"/>
      <c r="AA114" s="9"/>
      <c r="AB114" s="4"/>
      <c r="AC114" s="9"/>
      <c r="AD114" s="4"/>
      <c r="AE114" s="9"/>
    </row>
    <row r="115" spans="1:31" ht="3" customHeight="1">
      <c r="A115" s="302"/>
      <c r="B115" s="2"/>
      <c r="C115" s="7"/>
      <c r="D115" s="2"/>
      <c r="E115" s="2"/>
      <c r="F115" s="7"/>
      <c r="G115" s="2"/>
      <c r="H115" s="2"/>
      <c r="I115" s="7"/>
      <c r="J115" s="2"/>
      <c r="K115" s="2"/>
      <c r="L115" s="7"/>
      <c r="M115" s="2"/>
      <c r="N115" s="2"/>
      <c r="O115" s="7"/>
      <c r="P115" s="2"/>
      <c r="Q115" s="2"/>
      <c r="R115" s="7"/>
      <c r="S115" s="2"/>
      <c r="T115" s="2"/>
      <c r="U115" s="7"/>
      <c r="V115" s="2"/>
      <c r="W115" s="2"/>
      <c r="X115" s="7"/>
      <c r="Y115" s="2"/>
      <c r="Z115" s="2"/>
      <c r="AA115" s="7"/>
      <c r="AB115" s="2"/>
      <c r="AC115" s="7"/>
      <c r="AD115" s="2"/>
      <c r="AE115" s="7"/>
    </row>
    <row r="116" spans="2:31" ht="3" customHeight="1">
      <c r="B116" s="2"/>
      <c r="C116" s="7"/>
      <c r="D116" s="2"/>
      <c r="E116" s="2"/>
      <c r="F116" s="7"/>
      <c r="G116" s="2"/>
      <c r="H116" s="2"/>
      <c r="I116" s="7"/>
      <c r="J116" s="2"/>
      <c r="K116" s="2"/>
      <c r="L116" s="7"/>
      <c r="M116" s="2"/>
      <c r="N116" s="2"/>
      <c r="O116" s="7"/>
      <c r="P116" s="2"/>
      <c r="Q116" s="2"/>
      <c r="R116" s="7"/>
      <c r="S116" s="2"/>
      <c r="T116" s="2"/>
      <c r="U116" s="7"/>
      <c r="V116" s="2"/>
      <c r="W116" s="2"/>
      <c r="X116" s="7"/>
      <c r="Y116" s="2"/>
      <c r="Z116" s="2"/>
      <c r="AA116" s="7"/>
      <c r="AB116" s="2"/>
      <c r="AC116" s="7"/>
      <c r="AD116" s="2"/>
      <c r="AE116" s="7"/>
    </row>
    <row r="117" spans="2:31" ht="3" customHeight="1">
      <c r="B117" s="2"/>
      <c r="C117" s="7"/>
      <c r="D117" s="2"/>
      <c r="E117" s="2"/>
      <c r="F117" s="7"/>
      <c r="G117" s="2"/>
      <c r="H117" s="2"/>
      <c r="I117" s="7"/>
      <c r="J117" s="2"/>
      <c r="K117" s="2"/>
      <c r="L117" s="7"/>
      <c r="M117" s="2"/>
      <c r="N117" s="2"/>
      <c r="O117" s="7"/>
      <c r="P117" s="2"/>
      <c r="Q117" s="2"/>
      <c r="R117" s="7"/>
      <c r="S117" s="2"/>
      <c r="T117" s="2"/>
      <c r="U117" s="7"/>
      <c r="V117" s="2"/>
      <c r="W117" s="2"/>
      <c r="X117" s="7"/>
      <c r="Y117" s="2"/>
      <c r="Z117" s="2"/>
      <c r="AA117" s="7"/>
      <c r="AB117" s="2"/>
      <c r="AC117" s="7"/>
      <c r="AD117" s="2"/>
      <c r="AE117" s="7"/>
    </row>
    <row r="118" spans="2:31" ht="3" customHeight="1">
      <c r="B118" s="2"/>
      <c r="C118" s="7"/>
      <c r="D118" s="2"/>
      <c r="E118" s="2"/>
      <c r="F118" s="7"/>
      <c r="G118" s="2"/>
      <c r="H118" s="2"/>
      <c r="I118" s="7"/>
      <c r="J118" s="2"/>
      <c r="K118" s="2"/>
      <c r="L118" s="7"/>
      <c r="M118" s="2"/>
      <c r="N118" s="2"/>
      <c r="O118" s="7"/>
      <c r="P118" s="2"/>
      <c r="Q118" s="2"/>
      <c r="R118" s="7"/>
      <c r="S118" s="2"/>
      <c r="T118" s="2"/>
      <c r="U118" s="7"/>
      <c r="V118" s="2"/>
      <c r="W118" s="2"/>
      <c r="X118" s="7"/>
      <c r="Y118" s="2"/>
      <c r="Z118" s="2"/>
      <c r="AA118" s="7"/>
      <c r="AB118" s="2"/>
      <c r="AC118" s="7"/>
      <c r="AD118" s="2"/>
      <c r="AE118" s="7"/>
    </row>
    <row r="119" spans="2:31" ht="3" customHeight="1">
      <c r="B119" s="2"/>
      <c r="C119" s="7"/>
      <c r="D119" s="2"/>
      <c r="E119" s="2"/>
      <c r="F119" s="7"/>
      <c r="G119" s="2"/>
      <c r="H119" s="2"/>
      <c r="I119" s="7"/>
      <c r="J119" s="2"/>
      <c r="K119" s="2"/>
      <c r="L119" s="7"/>
      <c r="M119" s="2"/>
      <c r="N119" s="2"/>
      <c r="O119" s="7"/>
      <c r="P119" s="2"/>
      <c r="Q119" s="2"/>
      <c r="R119" s="7"/>
      <c r="S119" s="2"/>
      <c r="T119" s="2"/>
      <c r="U119" s="7"/>
      <c r="V119" s="2"/>
      <c r="W119" s="2"/>
      <c r="X119" s="7"/>
      <c r="Y119" s="2"/>
      <c r="Z119" s="2"/>
      <c r="AA119" s="7"/>
      <c r="AB119" s="2"/>
      <c r="AC119" s="7"/>
      <c r="AD119" s="2"/>
      <c r="AE119" s="7"/>
    </row>
    <row r="120" spans="2:31" ht="3" customHeight="1">
      <c r="B120" s="2"/>
      <c r="C120" s="7"/>
      <c r="D120" s="2"/>
      <c r="E120" s="2"/>
      <c r="F120" s="7"/>
      <c r="G120" s="2"/>
      <c r="H120" s="2"/>
      <c r="I120" s="7"/>
      <c r="J120" s="2"/>
      <c r="K120" s="2"/>
      <c r="L120" s="7"/>
      <c r="M120" s="2"/>
      <c r="N120" s="2"/>
      <c r="O120" s="7"/>
      <c r="P120" s="2"/>
      <c r="Q120" s="2"/>
      <c r="R120" s="7"/>
      <c r="S120" s="2"/>
      <c r="T120" s="2"/>
      <c r="U120" s="7"/>
      <c r="V120" s="2"/>
      <c r="W120" s="2"/>
      <c r="X120" s="7"/>
      <c r="Y120" s="2"/>
      <c r="Z120" s="2"/>
      <c r="AA120" s="7"/>
      <c r="AB120" s="2"/>
      <c r="AC120" s="7"/>
      <c r="AD120" s="2"/>
      <c r="AE120" s="7"/>
    </row>
    <row r="121" spans="2:31" ht="3" customHeight="1">
      <c r="B121" s="2"/>
      <c r="C121" s="7"/>
      <c r="D121" s="2"/>
      <c r="E121" s="2"/>
      <c r="F121" s="7"/>
      <c r="G121" s="2"/>
      <c r="H121" s="2"/>
      <c r="I121" s="7"/>
      <c r="J121" s="2"/>
      <c r="K121" s="2"/>
      <c r="L121" s="7"/>
      <c r="M121" s="2"/>
      <c r="N121" s="2"/>
      <c r="O121" s="7"/>
      <c r="P121" s="2"/>
      <c r="Q121" s="2"/>
      <c r="R121" s="7"/>
      <c r="S121" s="2"/>
      <c r="T121" s="2"/>
      <c r="U121" s="7"/>
      <c r="V121" s="2"/>
      <c r="W121" s="2"/>
      <c r="X121" s="7"/>
      <c r="Y121" s="2"/>
      <c r="Z121" s="2"/>
      <c r="AA121" s="7"/>
      <c r="AB121" s="2"/>
      <c r="AC121" s="7"/>
      <c r="AD121" s="2"/>
      <c r="AE121" s="7"/>
    </row>
    <row r="122" spans="2:31" ht="3" customHeight="1">
      <c r="B122" s="2"/>
      <c r="C122" s="7"/>
      <c r="D122" s="2"/>
      <c r="E122" s="2"/>
      <c r="F122" s="7"/>
      <c r="G122" s="2"/>
      <c r="H122" s="2"/>
      <c r="I122" s="7"/>
      <c r="J122" s="2"/>
      <c r="K122" s="2"/>
      <c r="L122" s="7"/>
      <c r="M122" s="2"/>
      <c r="N122" s="2"/>
      <c r="O122" s="7"/>
      <c r="P122" s="2"/>
      <c r="Q122" s="2"/>
      <c r="R122" s="301"/>
      <c r="S122" s="2"/>
      <c r="T122" s="2"/>
      <c r="U122" s="301"/>
      <c r="V122" s="2"/>
      <c r="W122" s="2"/>
      <c r="X122" s="7"/>
      <c r="Y122" s="2"/>
      <c r="Z122" s="2"/>
      <c r="AA122" s="7"/>
      <c r="AB122" s="2"/>
      <c r="AC122" s="7"/>
      <c r="AD122" s="2"/>
      <c r="AE122" s="7"/>
    </row>
    <row r="123" spans="2:31" ht="3" customHeight="1">
      <c r="B123" s="2"/>
      <c r="C123" s="7"/>
      <c r="D123" s="2"/>
      <c r="E123" s="2"/>
      <c r="F123" s="7"/>
      <c r="G123" s="2"/>
      <c r="H123" s="2"/>
      <c r="I123" s="7"/>
      <c r="J123" s="2"/>
      <c r="K123" s="2"/>
      <c r="L123" s="7"/>
      <c r="M123" s="2"/>
      <c r="N123" s="2"/>
      <c r="O123" s="7"/>
      <c r="P123" s="2"/>
      <c r="Q123" s="3"/>
      <c r="R123" s="301"/>
      <c r="S123" s="2"/>
      <c r="T123" s="3"/>
      <c r="U123" s="301"/>
      <c r="V123" s="2"/>
      <c r="W123" s="2"/>
      <c r="X123" s="7"/>
      <c r="Y123" s="2"/>
      <c r="Z123" s="2"/>
      <c r="AA123" s="7"/>
      <c r="AB123" s="2"/>
      <c r="AC123" s="7"/>
      <c r="AD123" s="2"/>
      <c r="AE123" s="7"/>
    </row>
    <row r="124" spans="1:31" ht="3" customHeight="1">
      <c r="A124" s="302" t="s">
        <v>10</v>
      </c>
      <c r="B124" s="2"/>
      <c r="C124" s="7"/>
      <c r="D124" s="2"/>
      <c r="E124" s="2"/>
      <c r="F124" s="7"/>
      <c r="G124" s="2"/>
      <c r="H124" s="2"/>
      <c r="I124" s="7"/>
      <c r="J124" s="2"/>
      <c r="K124" s="2"/>
      <c r="L124" s="7"/>
      <c r="M124" s="2"/>
      <c r="N124" s="2"/>
      <c r="O124" s="7"/>
      <c r="P124" s="2"/>
      <c r="Q124" s="2"/>
      <c r="R124" s="7"/>
      <c r="S124" s="2"/>
      <c r="T124" s="2"/>
      <c r="U124" s="7"/>
      <c r="V124" s="2"/>
      <c r="W124" s="2"/>
      <c r="X124" s="7"/>
      <c r="Y124" s="2"/>
      <c r="Z124" s="2"/>
      <c r="AA124" s="7"/>
      <c r="AB124" s="2"/>
      <c r="AC124" s="7"/>
      <c r="AD124" s="2"/>
      <c r="AE124" s="7"/>
    </row>
    <row r="125" spans="1:31" ht="3" customHeight="1">
      <c r="A125" s="302"/>
      <c r="B125" s="5"/>
      <c r="C125" s="8"/>
      <c r="D125" s="5"/>
      <c r="E125" s="5"/>
      <c r="F125" s="8"/>
      <c r="G125" s="5"/>
      <c r="H125" s="5"/>
      <c r="I125" s="8"/>
      <c r="J125" s="5"/>
      <c r="K125" s="5"/>
      <c r="L125" s="7"/>
      <c r="M125" s="2"/>
      <c r="N125" s="2"/>
      <c r="O125" s="7"/>
      <c r="P125" s="2"/>
      <c r="Q125" s="2"/>
      <c r="R125" s="7"/>
      <c r="S125" s="5"/>
      <c r="T125" s="2"/>
      <c r="U125" s="7"/>
      <c r="V125" s="5"/>
      <c r="W125" s="5"/>
      <c r="X125" s="8"/>
      <c r="Y125" s="2"/>
      <c r="Z125" s="5"/>
      <c r="AA125" s="7"/>
      <c r="AB125" s="2"/>
      <c r="AC125" s="7"/>
      <c r="AD125" s="2"/>
      <c r="AE125" s="7"/>
    </row>
    <row r="126" spans="1:31" ht="3" customHeight="1">
      <c r="A126" s="302"/>
      <c r="B126" s="4"/>
      <c r="C126" s="9"/>
      <c r="D126" s="4"/>
      <c r="E126" s="4"/>
      <c r="F126" s="9"/>
      <c r="G126" s="4"/>
      <c r="H126" s="4"/>
      <c r="I126" s="9"/>
      <c r="J126" s="4"/>
      <c r="K126" s="4"/>
      <c r="L126" s="9"/>
      <c r="M126" s="4"/>
      <c r="N126" s="4"/>
      <c r="O126" s="9"/>
      <c r="P126" s="4"/>
      <c r="Q126" s="4"/>
      <c r="R126" s="9"/>
      <c r="S126" s="4"/>
      <c r="T126" s="4"/>
      <c r="U126" s="9"/>
      <c r="V126" s="4"/>
      <c r="W126" s="4"/>
      <c r="X126" s="7"/>
      <c r="Y126" s="2"/>
      <c r="Z126" s="4"/>
      <c r="AA126" s="9"/>
      <c r="AB126" s="4"/>
      <c r="AC126" s="9"/>
      <c r="AD126" s="4"/>
      <c r="AE126" s="9"/>
    </row>
    <row r="127" spans="1:31" ht="3" customHeight="1">
      <c r="A127" s="302"/>
      <c r="B127" s="2"/>
      <c r="C127" s="7"/>
      <c r="D127" s="2"/>
      <c r="E127" s="2"/>
      <c r="F127" s="7"/>
      <c r="G127" s="2"/>
      <c r="H127" s="2"/>
      <c r="I127" s="7"/>
      <c r="J127" s="2"/>
      <c r="K127" s="2"/>
      <c r="L127" s="7"/>
      <c r="M127" s="2"/>
      <c r="N127" s="2"/>
      <c r="O127" s="7"/>
      <c r="P127" s="2"/>
      <c r="Q127" s="2"/>
      <c r="R127" s="7"/>
      <c r="S127" s="2"/>
      <c r="T127" s="2"/>
      <c r="U127" s="7"/>
      <c r="V127" s="2"/>
      <c r="W127" s="2"/>
      <c r="X127" s="7"/>
      <c r="Y127" s="2"/>
      <c r="Z127" s="2"/>
      <c r="AA127" s="7"/>
      <c r="AB127" s="2"/>
      <c r="AC127" s="7"/>
      <c r="AD127" s="2"/>
      <c r="AE127" s="7"/>
    </row>
    <row r="128" spans="2:31" ht="3" customHeight="1">
      <c r="B128" s="2"/>
      <c r="C128" s="7"/>
      <c r="D128" s="2"/>
      <c r="E128" s="2"/>
      <c r="F128" s="7"/>
      <c r="G128" s="2"/>
      <c r="H128" s="2"/>
      <c r="I128" s="7"/>
      <c r="J128" s="2"/>
      <c r="K128" s="2"/>
      <c r="L128" s="7"/>
      <c r="M128" s="2"/>
      <c r="N128" s="2"/>
      <c r="O128" s="7"/>
      <c r="P128" s="2"/>
      <c r="Q128" s="2"/>
      <c r="R128" s="7"/>
      <c r="S128" s="2"/>
      <c r="T128" s="2"/>
      <c r="U128" s="7"/>
      <c r="V128" s="2"/>
      <c r="W128" s="2"/>
      <c r="X128" s="7"/>
      <c r="Y128" s="2"/>
      <c r="Z128" s="2"/>
      <c r="AA128" s="7"/>
      <c r="AB128" s="2"/>
      <c r="AC128" s="7"/>
      <c r="AD128" s="2"/>
      <c r="AE128" s="7"/>
    </row>
    <row r="129" spans="2:31" ht="3" customHeight="1">
      <c r="B129" s="2"/>
      <c r="C129" s="7"/>
      <c r="D129" s="2"/>
      <c r="E129" s="2"/>
      <c r="F129" s="7"/>
      <c r="G129" s="2"/>
      <c r="H129" s="2"/>
      <c r="I129" s="7"/>
      <c r="J129" s="2"/>
      <c r="K129" s="2"/>
      <c r="L129" s="7"/>
      <c r="M129" s="2"/>
      <c r="N129" s="2"/>
      <c r="O129" s="7"/>
      <c r="P129" s="2"/>
      <c r="Q129" s="2"/>
      <c r="R129" s="7"/>
      <c r="S129" s="2"/>
      <c r="T129" s="2"/>
      <c r="U129" s="7"/>
      <c r="V129" s="2"/>
      <c r="W129" s="2"/>
      <c r="X129" s="7"/>
      <c r="Y129" s="2"/>
      <c r="Z129" s="2"/>
      <c r="AA129" s="7"/>
      <c r="AB129" s="2"/>
      <c r="AC129" s="7"/>
      <c r="AD129" s="2"/>
      <c r="AE129" s="7"/>
    </row>
    <row r="130" spans="2:31" ht="3" customHeight="1">
      <c r="B130" s="2"/>
      <c r="C130" s="7"/>
      <c r="D130" s="2"/>
      <c r="E130" s="2"/>
      <c r="F130" s="7"/>
      <c r="G130" s="2"/>
      <c r="H130" s="2"/>
      <c r="I130" s="7"/>
      <c r="J130" s="2"/>
      <c r="K130" s="2"/>
      <c r="L130" s="7"/>
      <c r="M130" s="2"/>
      <c r="N130" s="2"/>
      <c r="O130" s="7"/>
      <c r="P130" s="2"/>
      <c r="Q130" s="2"/>
      <c r="R130" s="7"/>
      <c r="S130" s="2"/>
      <c r="T130" s="2"/>
      <c r="U130" s="7"/>
      <c r="V130" s="2"/>
      <c r="W130" s="2"/>
      <c r="X130" s="7"/>
      <c r="Y130" s="2"/>
      <c r="Z130" s="2"/>
      <c r="AA130" s="7"/>
      <c r="AB130" s="2"/>
      <c r="AC130" s="7"/>
      <c r="AD130" s="2"/>
      <c r="AE130" s="7"/>
    </row>
    <row r="131" spans="2:31" ht="3" customHeight="1">
      <c r="B131" s="2"/>
      <c r="C131" s="7"/>
      <c r="D131" s="2"/>
      <c r="E131" s="2"/>
      <c r="F131" s="7"/>
      <c r="G131" s="2"/>
      <c r="H131" s="2"/>
      <c r="I131" s="7"/>
      <c r="J131" s="2"/>
      <c r="K131" s="2"/>
      <c r="L131" s="7"/>
      <c r="M131" s="2"/>
      <c r="N131" s="2"/>
      <c r="O131" s="7"/>
      <c r="P131" s="2"/>
      <c r="Q131" s="2"/>
      <c r="R131" s="7"/>
      <c r="S131" s="2"/>
      <c r="T131" s="2"/>
      <c r="U131" s="7"/>
      <c r="V131" s="2"/>
      <c r="W131" s="2"/>
      <c r="X131" s="297"/>
      <c r="Y131" s="2"/>
      <c r="Z131" s="2"/>
      <c r="AA131" s="7"/>
      <c r="AB131" s="2"/>
      <c r="AC131" s="7"/>
      <c r="AD131" s="2"/>
      <c r="AE131" s="7"/>
    </row>
    <row r="132" spans="2:31" ht="3" customHeight="1">
      <c r="B132" s="298"/>
      <c r="C132" s="7"/>
      <c r="D132" s="2"/>
      <c r="E132" s="2"/>
      <c r="F132" s="7"/>
      <c r="G132" s="2"/>
      <c r="H132" s="2"/>
      <c r="I132" s="7"/>
      <c r="J132" s="2"/>
      <c r="K132" s="2"/>
      <c r="L132" s="7"/>
      <c r="M132" s="2"/>
      <c r="N132" s="2"/>
      <c r="O132" s="7"/>
      <c r="P132" s="2"/>
      <c r="Q132" s="2"/>
      <c r="R132" s="7"/>
      <c r="S132" s="2"/>
      <c r="T132" s="2"/>
      <c r="U132" s="7"/>
      <c r="V132" s="2"/>
      <c r="W132" s="2"/>
      <c r="X132" s="297"/>
      <c r="Y132" s="2"/>
      <c r="Z132" s="2"/>
      <c r="AA132" s="7"/>
      <c r="AB132" s="2"/>
      <c r="AC132" s="7"/>
      <c r="AD132" s="2"/>
      <c r="AE132" s="7"/>
    </row>
    <row r="133" spans="2:31" ht="3" customHeight="1">
      <c r="B133" s="298"/>
      <c r="C133" s="7"/>
      <c r="D133" s="2"/>
      <c r="E133" s="2"/>
      <c r="F133" s="7"/>
      <c r="G133" s="2"/>
      <c r="H133" s="2"/>
      <c r="I133" s="7"/>
      <c r="J133" s="2"/>
      <c r="K133" s="2"/>
      <c r="L133" s="7"/>
      <c r="M133" s="2"/>
      <c r="N133" s="2"/>
      <c r="O133" s="7"/>
      <c r="P133" s="2"/>
      <c r="Q133" s="2"/>
      <c r="R133" s="7"/>
      <c r="S133" s="2"/>
      <c r="T133" s="2"/>
      <c r="U133" s="7"/>
      <c r="V133" s="2"/>
      <c r="W133" s="2"/>
      <c r="X133" s="7"/>
      <c r="Y133" s="2"/>
      <c r="Z133" s="2"/>
      <c r="AA133" s="7"/>
      <c r="AB133" s="2"/>
      <c r="AC133" s="7"/>
      <c r="AD133" s="2"/>
      <c r="AE133" s="7"/>
    </row>
    <row r="134" spans="2:31" ht="3" customHeight="1">
      <c r="B134" s="2"/>
      <c r="C134" s="7"/>
      <c r="D134" s="2"/>
      <c r="E134" s="2"/>
      <c r="F134" s="7"/>
      <c r="G134" s="2"/>
      <c r="H134" s="2"/>
      <c r="I134" s="7"/>
      <c r="J134" s="2"/>
      <c r="K134" s="2"/>
      <c r="L134" s="7"/>
      <c r="M134" s="2"/>
      <c r="N134" s="2"/>
      <c r="O134" s="7"/>
      <c r="P134" s="2"/>
      <c r="Q134" s="2"/>
      <c r="R134" s="7"/>
      <c r="S134" s="2"/>
      <c r="T134" s="2"/>
      <c r="U134" s="7"/>
      <c r="V134" s="2"/>
      <c r="W134" s="2"/>
      <c r="X134" s="7"/>
      <c r="Y134" s="2"/>
      <c r="Z134" s="2"/>
      <c r="AA134" s="7"/>
      <c r="AB134" s="2"/>
      <c r="AC134" s="7"/>
      <c r="AD134" s="2"/>
      <c r="AE134" s="7"/>
    </row>
    <row r="135" spans="2:31" ht="3" customHeight="1">
      <c r="B135" s="2"/>
      <c r="C135" s="7"/>
      <c r="D135" s="2"/>
      <c r="E135" s="2"/>
      <c r="F135" s="7"/>
      <c r="G135" s="2"/>
      <c r="H135" s="2"/>
      <c r="I135" s="7"/>
      <c r="J135" s="2"/>
      <c r="K135" s="2"/>
      <c r="L135" s="7"/>
      <c r="M135" s="2"/>
      <c r="N135" s="2"/>
      <c r="O135" s="7"/>
      <c r="P135" s="2"/>
      <c r="Q135" s="2"/>
      <c r="R135" s="7"/>
      <c r="S135" s="2"/>
      <c r="T135" s="2"/>
      <c r="U135" s="7"/>
      <c r="V135" s="2"/>
      <c r="W135" s="2"/>
      <c r="X135" s="7"/>
      <c r="Y135" s="2"/>
      <c r="Z135" s="2"/>
      <c r="AA135" s="7"/>
      <c r="AB135" s="2"/>
      <c r="AC135" s="7"/>
      <c r="AD135" s="2"/>
      <c r="AE135" s="7"/>
    </row>
    <row r="136" spans="1:31" ht="3" customHeight="1">
      <c r="A136" s="302" t="s">
        <v>11</v>
      </c>
      <c r="B136" s="2"/>
      <c r="C136" s="7"/>
      <c r="D136" s="2"/>
      <c r="E136" s="2"/>
      <c r="F136" s="7"/>
      <c r="G136" s="2"/>
      <c r="H136" s="2"/>
      <c r="I136" s="7"/>
      <c r="J136" s="2"/>
      <c r="K136" s="2"/>
      <c r="L136" s="7"/>
      <c r="M136" s="2"/>
      <c r="N136" s="2"/>
      <c r="O136" s="7"/>
      <c r="P136" s="2"/>
      <c r="Q136" s="2"/>
      <c r="R136" s="7"/>
      <c r="S136" s="2"/>
      <c r="T136" s="2"/>
      <c r="U136" s="7"/>
      <c r="V136" s="2"/>
      <c r="W136" s="2"/>
      <c r="X136" s="7"/>
      <c r="Y136" s="2"/>
      <c r="Z136" s="2"/>
      <c r="AA136" s="7"/>
      <c r="AB136" s="2"/>
      <c r="AC136" s="7"/>
      <c r="AD136" s="2"/>
      <c r="AE136" s="7"/>
    </row>
    <row r="137" spans="1:31" ht="3" customHeight="1">
      <c r="A137" s="302"/>
      <c r="B137" s="2"/>
      <c r="C137" s="7"/>
      <c r="D137" s="2"/>
      <c r="E137" s="2"/>
      <c r="F137" s="7"/>
      <c r="G137" s="2"/>
      <c r="H137" s="2"/>
      <c r="I137" s="7"/>
      <c r="J137" s="2"/>
      <c r="K137" s="2"/>
      <c r="L137" s="8"/>
      <c r="M137" s="5"/>
      <c r="N137" s="5"/>
      <c r="O137" s="8"/>
      <c r="P137" s="5"/>
      <c r="Q137" s="5"/>
      <c r="R137" s="8"/>
      <c r="S137" s="2"/>
      <c r="T137" s="5"/>
      <c r="U137" s="8"/>
      <c r="V137" s="2"/>
      <c r="W137" s="2"/>
      <c r="X137" s="7"/>
      <c r="Y137" s="2"/>
      <c r="Z137" s="2"/>
      <c r="AA137" s="8"/>
      <c r="AB137" s="2"/>
      <c r="AC137" s="7"/>
      <c r="AD137" s="2"/>
      <c r="AE137" s="7"/>
    </row>
    <row r="138" spans="1:31" ht="3" customHeight="1">
      <c r="A138" s="302"/>
      <c r="B138" s="4"/>
      <c r="C138" s="9"/>
      <c r="D138" s="4"/>
      <c r="E138" s="6"/>
      <c r="F138" s="9"/>
      <c r="G138" s="4"/>
      <c r="H138" s="4"/>
      <c r="I138" s="9"/>
      <c r="J138" s="4"/>
      <c r="K138" s="4"/>
      <c r="L138" s="7"/>
      <c r="M138" s="2"/>
      <c r="N138" s="2"/>
      <c r="O138" s="7"/>
      <c r="P138" s="2"/>
      <c r="Q138" s="2"/>
      <c r="R138" s="7"/>
      <c r="S138" s="4"/>
      <c r="T138" s="2"/>
      <c r="U138" s="7"/>
      <c r="V138" s="4"/>
      <c r="W138" s="4"/>
      <c r="X138" s="299"/>
      <c r="Y138" s="10"/>
      <c r="Z138" s="4"/>
      <c r="AA138" s="7"/>
      <c r="AB138" s="4"/>
      <c r="AC138" s="9"/>
      <c r="AD138" s="4"/>
      <c r="AE138" s="9"/>
    </row>
    <row r="139" spans="1:31" ht="3" customHeight="1">
      <c r="A139" s="302"/>
      <c r="B139" s="2"/>
      <c r="C139" s="7"/>
      <c r="D139" s="2"/>
      <c r="E139" s="2"/>
      <c r="F139" s="7"/>
      <c r="G139" s="2"/>
      <c r="H139" s="2"/>
      <c r="I139" s="7"/>
      <c r="J139" s="2"/>
      <c r="K139" s="2"/>
      <c r="L139" s="7"/>
      <c r="M139" s="2"/>
      <c r="N139" s="2"/>
      <c r="O139" s="7"/>
      <c r="P139" s="2"/>
      <c r="Q139" s="2"/>
      <c r="R139" s="7"/>
      <c r="S139" s="2"/>
      <c r="T139" s="2"/>
      <c r="U139" s="7"/>
      <c r="V139" s="2"/>
      <c r="W139" s="2"/>
      <c r="X139" s="292"/>
      <c r="Y139" s="10"/>
      <c r="Z139" s="2"/>
      <c r="AA139" s="7"/>
      <c r="AB139" s="2"/>
      <c r="AC139" s="7"/>
      <c r="AD139" s="2"/>
      <c r="AE139" s="7"/>
    </row>
    <row r="140" spans="2:31" ht="3" customHeight="1">
      <c r="B140" s="2"/>
      <c r="C140" s="7"/>
      <c r="D140" s="2"/>
      <c r="E140" s="2"/>
      <c r="F140" s="7"/>
      <c r="G140" s="2"/>
      <c r="H140" s="2"/>
      <c r="I140" s="7"/>
      <c r="J140" s="2"/>
      <c r="K140" s="2"/>
      <c r="L140" s="7"/>
      <c r="M140" s="2"/>
      <c r="N140" s="2"/>
      <c r="O140" s="7"/>
      <c r="P140" s="2"/>
      <c r="Q140" s="2"/>
      <c r="R140" s="7"/>
      <c r="S140" s="2"/>
      <c r="T140" s="2"/>
      <c r="U140" s="7"/>
      <c r="V140" s="2"/>
      <c r="W140" s="2"/>
      <c r="X140" s="7"/>
      <c r="Y140" s="2"/>
      <c r="Z140" s="2"/>
      <c r="AA140" s="7"/>
      <c r="AB140" s="2"/>
      <c r="AC140" s="7"/>
      <c r="AD140" s="2"/>
      <c r="AE140" s="7"/>
    </row>
    <row r="141" spans="2:31" ht="3" customHeight="1">
      <c r="B141" s="2"/>
      <c r="C141" s="7"/>
      <c r="D141" s="2"/>
      <c r="E141" s="2"/>
      <c r="F141" s="7"/>
      <c r="G141" s="2"/>
      <c r="H141" s="2"/>
      <c r="I141" s="7"/>
      <c r="J141" s="2"/>
      <c r="K141" s="2"/>
      <c r="L141" s="7"/>
      <c r="M141" s="2"/>
      <c r="N141" s="2"/>
      <c r="O141" s="7"/>
      <c r="P141" s="2"/>
      <c r="Q141" s="2"/>
      <c r="R141" s="7"/>
      <c r="S141" s="2"/>
      <c r="T141" s="2"/>
      <c r="U141" s="7"/>
      <c r="V141" s="2"/>
      <c r="W141" s="2"/>
      <c r="X141" s="7"/>
      <c r="Y141" s="2"/>
      <c r="Z141" s="2"/>
      <c r="AA141" s="7"/>
      <c r="AB141" s="2"/>
      <c r="AC141" s="7"/>
      <c r="AD141" s="2"/>
      <c r="AE141" s="7"/>
    </row>
    <row r="142" spans="2:31" ht="3" customHeight="1">
      <c r="B142" s="2"/>
      <c r="C142" s="7"/>
      <c r="D142" s="2"/>
      <c r="E142" s="2"/>
      <c r="F142" s="7"/>
      <c r="G142" s="2"/>
      <c r="H142" s="2"/>
      <c r="I142" s="7"/>
      <c r="J142" s="2"/>
      <c r="K142" s="2"/>
      <c r="L142" s="7"/>
      <c r="M142" s="2"/>
      <c r="N142" s="3"/>
      <c r="O142" s="7"/>
      <c r="P142" s="2"/>
      <c r="Q142" s="2"/>
      <c r="R142" s="7"/>
      <c r="S142" s="2"/>
      <c r="T142" s="2"/>
      <c r="U142" s="7"/>
      <c r="V142" s="2"/>
      <c r="W142" s="2"/>
      <c r="X142" s="7"/>
      <c r="Y142" s="2"/>
      <c r="Z142" s="2"/>
      <c r="AA142" s="7"/>
      <c r="AB142" s="2"/>
      <c r="AC142" s="7"/>
      <c r="AD142" s="2"/>
      <c r="AE142" s="7"/>
    </row>
    <row r="143" spans="2:31" ht="3" customHeight="1">
      <c r="B143" s="2"/>
      <c r="C143" s="7"/>
      <c r="D143" s="2"/>
      <c r="E143" s="2"/>
      <c r="F143" s="7"/>
      <c r="G143" s="2"/>
      <c r="H143" s="2"/>
      <c r="I143" s="7"/>
      <c r="J143" s="2"/>
      <c r="K143" s="2"/>
      <c r="L143" s="7"/>
      <c r="M143" s="2"/>
      <c r="N143" s="3"/>
      <c r="O143" s="7"/>
      <c r="P143" s="2"/>
      <c r="Q143" s="2"/>
      <c r="R143" s="7"/>
      <c r="S143" s="2"/>
      <c r="T143" s="2"/>
      <c r="U143" s="7"/>
      <c r="V143" s="2"/>
      <c r="W143" s="2"/>
      <c r="X143" s="7"/>
      <c r="Y143" s="2"/>
      <c r="Z143" s="2"/>
      <c r="AA143" s="7"/>
      <c r="AB143" s="2"/>
      <c r="AC143" s="7"/>
      <c r="AD143" s="2"/>
      <c r="AE143" s="7"/>
    </row>
    <row r="144" spans="2:31" ht="3" customHeight="1">
      <c r="B144" s="2"/>
      <c r="C144" s="7"/>
      <c r="D144" s="2"/>
      <c r="E144" s="2"/>
      <c r="F144" s="7"/>
      <c r="G144" s="2"/>
      <c r="H144" s="2"/>
      <c r="I144" s="7"/>
      <c r="J144" s="2"/>
      <c r="K144" s="2"/>
      <c r="L144" s="7"/>
      <c r="M144" s="2"/>
      <c r="N144" s="3"/>
      <c r="O144" s="7"/>
      <c r="P144" s="2"/>
      <c r="Q144" s="2"/>
      <c r="R144" s="7"/>
      <c r="S144" s="2"/>
      <c r="T144" s="2"/>
      <c r="U144" s="7"/>
      <c r="V144" s="2"/>
      <c r="W144" s="2"/>
      <c r="X144" s="7"/>
      <c r="Y144" s="2"/>
      <c r="Z144" s="2"/>
      <c r="AA144" s="7"/>
      <c r="AB144" s="2"/>
      <c r="AC144" s="7"/>
      <c r="AD144" s="2"/>
      <c r="AE144" s="7"/>
    </row>
    <row r="145" spans="2:31" ht="3" customHeight="1">
      <c r="B145" s="2"/>
      <c r="C145" s="7"/>
      <c r="D145" s="2"/>
      <c r="E145" s="2"/>
      <c r="F145" s="7"/>
      <c r="G145" s="2"/>
      <c r="H145" s="2"/>
      <c r="I145" s="7"/>
      <c r="J145" s="2"/>
      <c r="K145" s="2"/>
      <c r="L145" s="7"/>
      <c r="M145" s="2"/>
      <c r="N145" s="2"/>
      <c r="O145" s="7"/>
      <c r="P145" s="2"/>
      <c r="Q145" s="2"/>
      <c r="R145" s="7"/>
      <c r="S145" s="2"/>
      <c r="T145" s="2"/>
      <c r="U145" s="7"/>
      <c r="V145" s="2"/>
      <c r="W145" s="2"/>
      <c r="X145" s="7"/>
      <c r="Y145" s="2"/>
      <c r="Z145" s="2"/>
      <c r="AA145" s="7"/>
      <c r="AB145" s="2"/>
      <c r="AC145" s="7"/>
      <c r="AD145" s="2"/>
      <c r="AE145" s="7"/>
    </row>
    <row r="146" spans="2:31" ht="3" customHeight="1">
      <c r="B146" s="2"/>
      <c r="C146" s="7"/>
      <c r="D146" s="2"/>
      <c r="E146" s="2"/>
      <c r="F146" s="7"/>
      <c r="G146" s="2"/>
      <c r="H146" s="2"/>
      <c r="I146" s="7"/>
      <c r="J146" s="2"/>
      <c r="K146" s="2"/>
      <c r="L146" s="7"/>
      <c r="M146" s="2"/>
      <c r="N146" s="2"/>
      <c r="O146" s="7"/>
      <c r="P146" s="2"/>
      <c r="Q146" s="2"/>
      <c r="R146" s="7"/>
      <c r="S146" s="2"/>
      <c r="T146" s="2"/>
      <c r="U146" s="7"/>
      <c r="V146" s="2"/>
      <c r="W146" s="2"/>
      <c r="X146" s="7"/>
      <c r="Y146" s="2"/>
      <c r="Z146" s="2"/>
      <c r="AA146" s="7"/>
      <c r="AB146" s="2"/>
      <c r="AC146" s="7"/>
      <c r="AD146" s="2"/>
      <c r="AE146" s="7"/>
    </row>
    <row r="147" spans="2:31" ht="3" customHeight="1">
      <c r="B147" s="2"/>
      <c r="C147" s="7"/>
      <c r="D147" s="2"/>
      <c r="E147" s="2"/>
      <c r="F147" s="7"/>
      <c r="G147" s="2"/>
      <c r="H147" s="2"/>
      <c r="I147" s="7"/>
      <c r="J147" s="2"/>
      <c r="K147" s="2"/>
      <c r="L147" s="7"/>
      <c r="M147" s="2"/>
      <c r="N147" s="2"/>
      <c r="O147" s="7"/>
      <c r="P147" s="2"/>
      <c r="Q147" s="2"/>
      <c r="R147" s="7"/>
      <c r="S147" s="2"/>
      <c r="T147" s="2"/>
      <c r="U147" s="7"/>
      <c r="V147" s="2"/>
      <c r="W147" s="2"/>
      <c r="X147" s="7"/>
      <c r="Y147" s="2"/>
      <c r="Z147" s="2"/>
      <c r="AA147" s="7"/>
      <c r="AB147" s="2"/>
      <c r="AC147" s="7"/>
      <c r="AD147" s="2"/>
      <c r="AE147" s="7"/>
    </row>
    <row r="148" spans="1:31" ht="3" customHeight="1">
      <c r="A148" s="302" t="s">
        <v>12</v>
      </c>
      <c r="B148" s="2"/>
      <c r="C148" s="7"/>
      <c r="D148" s="2"/>
      <c r="E148" s="2"/>
      <c r="F148" s="7"/>
      <c r="G148" s="2"/>
      <c r="H148" s="2"/>
      <c r="I148" s="7"/>
      <c r="J148" s="2"/>
      <c r="K148" s="2"/>
      <c r="L148" s="7"/>
      <c r="M148" s="2"/>
      <c r="N148" s="2"/>
      <c r="O148" s="7"/>
      <c r="P148" s="2"/>
      <c r="Q148" s="2"/>
      <c r="R148" s="7"/>
      <c r="S148" s="2"/>
      <c r="T148" s="2"/>
      <c r="U148" s="7"/>
      <c r="V148" s="2"/>
      <c r="W148" s="2"/>
      <c r="X148" s="7"/>
      <c r="Y148" s="2"/>
      <c r="Z148" s="2"/>
      <c r="AA148" s="7"/>
      <c r="AB148" s="2"/>
      <c r="AC148" s="7"/>
      <c r="AD148" s="2"/>
      <c r="AE148" s="7"/>
    </row>
    <row r="149" spans="1:31" ht="3" customHeight="1">
      <c r="A149" s="302"/>
      <c r="B149" s="5"/>
      <c r="C149" s="7"/>
      <c r="D149" s="2"/>
      <c r="E149" s="2"/>
      <c r="F149" s="7"/>
      <c r="G149" s="2"/>
      <c r="H149" s="2"/>
      <c r="I149" s="7"/>
      <c r="J149" s="2"/>
      <c r="K149" s="2"/>
      <c r="L149" s="7"/>
      <c r="M149" s="2"/>
      <c r="N149" s="3"/>
      <c r="O149" s="7"/>
      <c r="P149" s="2"/>
      <c r="Q149" s="2"/>
      <c r="R149" s="7"/>
      <c r="S149" s="2"/>
      <c r="T149" s="2"/>
      <c r="U149" s="7"/>
      <c r="V149" s="2"/>
      <c r="W149" s="2"/>
      <c r="X149" s="7"/>
      <c r="Y149" s="2"/>
      <c r="Z149" s="2"/>
      <c r="AA149" s="7"/>
      <c r="AB149" s="2"/>
      <c r="AC149" s="7"/>
      <c r="AD149" s="2"/>
      <c r="AE149" s="7"/>
    </row>
    <row r="150" spans="1:31" ht="3" customHeight="1">
      <c r="A150" s="302"/>
      <c r="B150" s="2"/>
      <c r="C150" s="9"/>
      <c r="D150" s="4"/>
      <c r="E150" s="4"/>
      <c r="F150" s="9"/>
      <c r="G150" s="4"/>
      <c r="H150" s="4"/>
      <c r="I150" s="9"/>
      <c r="J150" s="4"/>
      <c r="K150" s="4"/>
      <c r="L150" s="9"/>
      <c r="M150" s="4"/>
      <c r="N150" s="4"/>
      <c r="O150" s="9"/>
      <c r="P150" s="4"/>
      <c r="Q150" s="4"/>
      <c r="R150" s="9"/>
      <c r="S150" s="4"/>
      <c r="T150" s="4"/>
      <c r="U150" s="9"/>
      <c r="V150" s="4"/>
      <c r="W150" s="4"/>
      <c r="X150" s="9"/>
      <c r="Y150" s="2"/>
      <c r="Z150" s="4"/>
      <c r="AA150" s="9"/>
      <c r="AB150" s="4"/>
      <c r="AC150" s="9"/>
      <c r="AD150" s="4"/>
      <c r="AE150" s="9"/>
    </row>
    <row r="151" spans="1:31" ht="3" customHeight="1">
      <c r="A151" s="302"/>
      <c r="B151" s="2"/>
      <c r="C151" s="7"/>
      <c r="D151" s="2"/>
      <c r="E151" s="2"/>
      <c r="F151" s="7"/>
      <c r="G151" s="2"/>
      <c r="H151" s="2"/>
      <c r="I151" s="7"/>
      <c r="J151" s="2"/>
      <c r="K151" s="2"/>
      <c r="L151" s="7"/>
      <c r="M151" s="2"/>
      <c r="N151" s="2"/>
      <c r="O151" s="7"/>
      <c r="P151" s="2"/>
      <c r="Q151" s="2"/>
      <c r="R151" s="301"/>
      <c r="S151" s="2"/>
      <c r="T151" s="2"/>
      <c r="U151" s="301"/>
      <c r="V151" s="2"/>
      <c r="W151" s="2"/>
      <c r="X151" s="7"/>
      <c r="Y151" s="2"/>
      <c r="Z151" s="2"/>
      <c r="AA151" s="7"/>
      <c r="AB151" s="2"/>
      <c r="AC151" s="7"/>
      <c r="AD151" s="2"/>
      <c r="AE151" s="7"/>
    </row>
    <row r="152" spans="2:31" ht="3" customHeight="1">
      <c r="B152" s="294"/>
      <c r="C152" s="7"/>
      <c r="D152" s="2"/>
      <c r="E152" s="2"/>
      <c r="F152" s="7"/>
      <c r="G152" s="2"/>
      <c r="H152" s="2"/>
      <c r="I152" s="7"/>
      <c r="J152" s="2"/>
      <c r="K152" s="2"/>
      <c r="L152" s="7"/>
      <c r="M152" s="2"/>
      <c r="N152" s="2"/>
      <c r="O152" s="7"/>
      <c r="P152" s="2"/>
      <c r="Q152" s="2"/>
      <c r="R152" s="301"/>
      <c r="S152" s="2"/>
      <c r="T152" s="2"/>
      <c r="U152" s="301"/>
      <c r="V152" s="2"/>
      <c r="W152" s="2"/>
      <c r="X152" s="7"/>
      <c r="Y152" s="2"/>
      <c r="Z152" s="2"/>
      <c r="AA152" s="7"/>
      <c r="AB152" s="2"/>
      <c r="AC152" s="7"/>
      <c r="AD152" s="2"/>
      <c r="AE152" s="7"/>
    </row>
    <row r="153" spans="2:31" ht="3" customHeight="1">
      <c r="B153" s="294"/>
      <c r="C153" s="7"/>
      <c r="D153" s="2"/>
      <c r="E153" s="2"/>
      <c r="F153" s="7"/>
      <c r="G153" s="2"/>
      <c r="H153" s="2"/>
      <c r="I153" s="7"/>
      <c r="J153" s="2"/>
      <c r="K153" s="2"/>
      <c r="L153" s="7"/>
      <c r="M153" s="2"/>
      <c r="N153" s="2"/>
      <c r="O153" s="7"/>
      <c r="P153" s="2"/>
      <c r="Q153" s="3"/>
      <c r="R153" s="7"/>
      <c r="S153" s="2"/>
      <c r="T153" s="3"/>
      <c r="U153" s="7"/>
      <c r="V153" s="2"/>
      <c r="W153" s="2"/>
      <c r="X153" s="7"/>
      <c r="Y153" s="2"/>
      <c r="Z153" s="2"/>
      <c r="AA153" s="7"/>
      <c r="AB153" s="2"/>
      <c r="AC153" s="7"/>
      <c r="AD153" s="2"/>
      <c r="AE153" s="7"/>
    </row>
    <row r="154" spans="2:31" ht="3" customHeight="1">
      <c r="B154" s="2"/>
      <c r="C154" s="7"/>
      <c r="D154" s="2"/>
      <c r="E154" s="2"/>
      <c r="F154" s="7"/>
      <c r="G154" s="2"/>
      <c r="H154" s="2"/>
      <c r="I154" s="7"/>
      <c r="J154" s="2"/>
      <c r="K154" s="2"/>
      <c r="L154" s="7"/>
      <c r="M154" s="2"/>
      <c r="N154" s="2"/>
      <c r="O154" s="7"/>
      <c r="P154" s="2"/>
      <c r="Q154" s="2"/>
      <c r="R154" s="7"/>
      <c r="S154" s="2"/>
      <c r="T154" s="2"/>
      <c r="U154" s="7"/>
      <c r="V154" s="2"/>
      <c r="W154" s="2"/>
      <c r="X154" s="7"/>
      <c r="Y154" s="2"/>
      <c r="Z154" s="2"/>
      <c r="AA154" s="7"/>
      <c r="AB154" s="2"/>
      <c r="AC154" s="7"/>
      <c r="AD154" s="2"/>
      <c r="AE154" s="7"/>
    </row>
    <row r="155" spans="2:31" ht="3" customHeight="1">
      <c r="B155" s="2"/>
      <c r="C155" s="7"/>
      <c r="D155" s="2"/>
      <c r="E155" s="2"/>
      <c r="F155" s="7"/>
      <c r="G155" s="2"/>
      <c r="H155" s="2"/>
      <c r="I155" s="7"/>
      <c r="J155" s="2"/>
      <c r="K155" s="2"/>
      <c r="L155" s="7"/>
      <c r="M155" s="2"/>
      <c r="N155" s="2"/>
      <c r="O155" s="7"/>
      <c r="P155" s="2"/>
      <c r="Q155" s="2"/>
      <c r="R155" s="7"/>
      <c r="S155" s="2"/>
      <c r="T155" s="2"/>
      <c r="U155" s="7"/>
      <c r="V155" s="2"/>
      <c r="W155" s="2"/>
      <c r="X155" s="7"/>
      <c r="Y155" s="2"/>
      <c r="Z155" s="2"/>
      <c r="AA155" s="7"/>
      <c r="AB155" s="2"/>
      <c r="AC155" s="7"/>
      <c r="AD155" s="2"/>
      <c r="AE155" s="7"/>
    </row>
    <row r="156" spans="2:31" ht="3" customHeight="1">
      <c r="B156" s="2"/>
      <c r="C156" s="7"/>
      <c r="D156" s="2"/>
      <c r="E156" s="2"/>
      <c r="F156" s="7"/>
      <c r="G156" s="2"/>
      <c r="H156" s="2"/>
      <c r="I156" s="7"/>
      <c r="J156" s="2"/>
      <c r="K156" s="2"/>
      <c r="L156" s="7"/>
      <c r="M156" s="2"/>
      <c r="N156" s="2"/>
      <c r="O156" s="7"/>
      <c r="P156" s="2"/>
      <c r="Q156" s="2"/>
      <c r="R156" s="7"/>
      <c r="S156" s="2"/>
      <c r="T156" s="2"/>
      <c r="U156" s="7"/>
      <c r="V156" s="2"/>
      <c r="W156" s="2"/>
      <c r="X156" s="7"/>
      <c r="Y156" s="2"/>
      <c r="Z156" s="2"/>
      <c r="AA156" s="7"/>
      <c r="AB156" s="2"/>
      <c r="AC156" s="7"/>
      <c r="AD156" s="2"/>
      <c r="AE156" s="7"/>
    </row>
    <row r="157" spans="2:31" ht="3" customHeight="1">
      <c r="B157" s="2"/>
      <c r="C157" s="7"/>
      <c r="D157" s="2"/>
      <c r="E157" s="2"/>
      <c r="F157" s="7"/>
      <c r="G157" s="2"/>
      <c r="H157" s="2"/>
      <c r="I157" s="7"/>
      <c r="J157" s="2"/>
      <c r="K157" s="2"/>
      <c r="L157" s="7"/>
      <c r="M157" s="2"/>
      <c r="N157" s="2"/>
      <c r="O157" s="7"/>
      <c r="P157" s="2"/>
      <c r="Q157" s="2"/>
      <c r="R157" s="7"/>
      <c r="S157" s="2"/>
      <c r="T157" s="2"/>
      <c r="U157" s="7"/>
      <c r="V157" s="2"/>
      <c r="W157" s="2"/>
      <c r="X157" s="7"/>
      <c r="Y157" s="2"/>
      <c r="Z157" s="2"/>
      <c r="AA157" s="7"/>
      <c r="AB157" s="2"/>
      <c r="AC157" s="7"/>
      <c r="AD157" s="2"/>
      <c r="AE157" s="7"/>
    </row>
    <row r="158" spans="2:31" ht="3" customHeight="1">
      <c r="B158" s="2"/>
      <c r="C158" s="7"/>
      <c r="D158" s="2"/>
      <c r="E158" s="2"/>
      <c r="F158" s="7"/>
      <c r="G158" s="2"/>
      <c r="H158" s="2"/>
      <c r="I158" s="7"/>
      <c r="J158" s="2"/>
      <c r="K158" s="2"/>
      <c r="L158" s="7"/>
      <c r="M158" s="2"/>
      <c r="N158" s="2"/>
      <c r="O158" s="7"/>
      <c r="P158" s="2"/>
      <c r="Q158" s="2"/>
      <c r="R158" s="7"/>
      <c r="S158" s="2"/>
      <c r="T158" s="2"/>
      <c r="U158" s="7"/>
      <c r="V158" s="2"/>
      <c r="W158" s="2"/>
      <c r="X158" s="7"/>
      <c r="Y158" s="2"/>
      <c r="Z158" s="2"/>
      <c r="AA158" s="7"/>
      <c r="AB158" s="2"/>
      <c r="AC158" s="7"/>
      <c r="AD158" s="2"/>
      <c r="AE158" s="7"/>
    </row>
    <row r="159" spans="2:31" ht="3" customHeight="1">
      <c r="B159" s="2"/>
      <c r="C159" s="7"/>
      <c r="D159" s="2"/>
      <c r="E159" s="2"/>
      <c r="F159" s="7"/>
      <c r="G159" s="2"/>
      <c r="H159" s="2"/>
      <c r="I159" s="7"/>
      <c r="J159" s="2"/>
      <c r="K159" s="2"/>
      <c r="L159" s="7"/>
      <c r="M159" s="2"/>
      <c r="N159" s="2"/>
      <c r="O159" s="7"/>
      <c r="P159" s="2"/>
      <c r="Q159" s="2"/>
      <c r="R159" s="7"/>
      <c r="S159" s="2"/>
      <c r="T159" s="2"/>
      <c r="U159" s="7"/>
      <c r="V159" s="2"/>
      <c r="W159" s="2"/>
      <c r="X159" s="7"/>
      <c r="Y159" s="2"/>
      <c r="Z159" s="2"/>
      <c r="AA159" s="7"/>
      <c r="AB159" s="2"/>
      <c r="AC159" s="7"/>
      <c r="AD159" s="2"/>
      <c r="AE159" s="7"/>
    </row>
    <row r="160" spans="1:31" ht="3" customHeight="1">
      <c r="A160" s="302" t="s">
        <v>13</v>
      </c>
      <c r="B160" s="2"/>
      <c r="C160" s="7"/>
      <c r="D160" s="2"/>
      <c r="E160" s="2"/>
      <c r="F160" s="7"/>
      <c r="G160" s="2"/>
      <c r="H160" s="2"/>
      <c r="I160" s="7"/>
      <c r="J160" s="2"/>
      <c r="K160" s="3"/>
      <c r="L160" s="7"/>
      <c r="M160" s="2"/>
      <c r="N160" s="2"/>
      <c r="O160" s="7"/>
      <c r="P160" s="2"/>
      <c r="Q160" s="2"/>
      <c r="R160" s="7"/>
      <c r="S160" s="2"/>
      <c r="T160" s="2"/>
      <c r="U160" s="7"/>
      <c r="V160" s="2"/>
      <c r="W160" s="2"/>
      <c r="X160" s="7"/>
      <c r="Y160" s="2"/>
      <c r="Z160" s="3"/>
      <c r="AA160" s="7"/>
      <c r="AB160" s="2"/>
      <c r="AC160" s="7"/>
      <c r="AD160" s="2"/>
      <c r="AE160" s="7"/>
    </row>
    <row r="161" spans="1:31" ht="3" customHeight="1">
      <c r="A161" s="302"/>
      <c r="B161" s="2"/>
      <c r="C161" s="7"/>
      <c r="D161" s="2"/>
      <c r="E161" s="2"/>
      <c r="F161" s="7"/>
      <c r="G161" s="2"/>
      <c r="H161" s="2"/>
      <c r="I161" s="7"/>
      <c r="J161" s="2"/>
      <c r="K161" s="2"/>
      <c r="L161" s="7"/>
      <c r="M161" s="2"/>
      <c r="N161" s="2"/>
      <c r="O161" s="7"/>
      <c r="P161" s="2"/>
      <c r="Q161" s="2"/>
      <c r="R161" s="7"/>
      <c r="S161" s="2"/>
      <c r="T161" s="2"/>
      <c r="U161" s="7"/>
      <c r="V161" s="2"/>
      <c r="W161" s="2"/>
      <c r="X161" s="7"/>
      <c r="Y161" s="2"/>
      <c r="Z161" s="2"/>
      <c r="AA161" s="7"/>
      <c r="AB161" s="2"/>
      <c r="AC161" s="7"/>
      <c r="AD161" s="2"/>
      <c r="AE161" s="7"/>
    </row>
    <row r="162" spans="1:31" ht="3" customHeight="1">
      <c r="A162" s="302"/>
      <c r="B162" s="293"/>
      <c r="C162" s="9"/>
      <c r="D162" s="4"/>
      <c r="E162" s="293"/>
      <c r="F162" s="9"/>
      <c r="G162" s="4"/>
      <c r="H162" s="6"/>
      <c r="I162" s="9"/>
      <c r="J162" s="4"/>
      <c r="K162" s="4"/>
      <c r="L162" s="9"/>
      <c r="M162" s="4"/>
      <c r="N162" s="4"/>
      <c r="O162" s="9"/>
      <c r="P162" s="4"/>
      <c r="Q162" s="4"/>
      <c r="R162" s="9"/>
      <c r="S162" s="4"/>
      <c r="T162" s="4"/>
      <c r="U162" s="9"/>
      <c r="V162" s="4"/>
      <c r="W162" s="4"/>
      <c r="X162" s="9"/>
      <c r="Y162" s="2"/>
      <c r="Z162" s="4"/>
      <c r="AA162" s="9"/>
      <c r="AB162" s="4"/>
      <c r="AC162" s="9"/>
      <c r="AD162" s="4"/>
      <c r="AE162" s="9"/>
    </row>
    <row r="163" spans="1:31" ht="3" customHeight="1">
      <c r="A163" s="302"/>
      <c r="B163" s="294"/>
      <c r="C163" s="7"/>
      <c r="D163" s="2"/>
      <c r="E163" s="294"/>
      <c r="F163" s="7"/>
      <c r="G163" s="2"/>
      <c r="H163" s="2"/>
      <c r="I163" s="7"/>
      <c r="J163" s="2"/>
      <c r="K163" s="2"/>
      <c r="L163" s="7"/>
      <c r="M163" s="2"/>
      <c r="N163" s="2"/>
      <c r="O163" s="7"/>
      <c r="P163" s="2"/>
      <c r="Q163" s="2"/>
      <c r="R163" s="7"/>
      <c r="S163" s="2"/>
      <c r="T163" s="2"/>
      <c r="U163" s="7"/>
      <c r="V163" s="2"/>
      <c r="W163" s="2"/>
      <c r="X163" s="7"/>
      <c r="Y163" s="2"/>
      <c r="Z163" s="2"/>
      <c r="AA163" s="7"/>
      <c r="AB163" s="2"/>
      <c r="AC163" s="7"/>
      <c r="AD163" s="2"/>
      <c r="AE163" s="7"/>
    </row>
    <row r="164" spans="2:31" ht="3" customHeight="1">
      <c r="B164" s="2"/>
      <c r="C164" s="7"/>
      <c r="D164" s="2"/>
      <c r="E164" s="2"/>
      <c r="F164" s="7"/>
      <c r="G164" s="2"/>
      <c r="H164" s="2"/>
      <c r="I164" s="7"/>
      <c r="J164" s="2"/>
      <c r="K164" s="2"/>
      <c r="L164" s="7"/>
      <c r="M164" s="2"/>
      <c r="N164" s="2"/>
      <c r="O164" s="7"/>
      <c r="P164" s="2"/>
      <c r="Q164" s="2"/>
      <c r="R164" s="7"/>
      <c r="S164" s="2"/>
      <c r="T164" s="2"/>
      <c r="U164" s="7"/>
      <c r="V164" s="2"/>
      <c r="W164" s="2"/>
      <c r="X164" s="7"/>
      <c r="Y164" s="2"/>
      <c r="Z164" s="2"/>
      <c r="AA164" s="7"/>
      <c r="AB164" s="2"/>
      <c r="AC164" s="7"/>
      <c r="AD164" s="2"/>
      <c r="AE164" s="7"/>
    </row>
    <row r="165" spans="2:31" ht="3" customHeight="1">
      <c r="B165" s="2"/>
      <c r="C165" s="7"/>
      <c r="D165" s="2"/>
      <c r="E165" s="2"/>
      <c r="F165" s="7"/>
      <c r="G165" s="2"/>
      <c r="H165" s="2"/>
      <c r="I165" s="7"/>
      <c r="J165" s="2"/>
      <c r="K165" s="2"/>
      <c r="L165" s="7"/>
      <c r="M165" s="2"/>
      <c r="N165" s="2"/>
      <c r="O165" s="7"/>
      <c r="P165" s="2"/>
      <c r="Q165" s="2"/>
      <c r="R165" s="7"/>
      <c r="S165" s="2"/>
      <c r="T165" s="2"/>
      <c r="U165" s="7"/>
      <c r="V165" s="2"/>
      <c r="W165" s="2"/>
      <c r="X165" s="7"/>
      <c r="Y165" s="2"/>
      <c r="Z165" s="2"/>
      <c r="AA165" s="7"/>
      <c r="AB165" s="2"/>
      <c r="AC165" s="7"/>
      <c r="AD165" s="2"/>
      <c r="AE165" s="7"/>
    </row>
    <row r="166" spans="2:31" ht="3" customHeight="1">
      <c r="B166" s="2"/>
      <c r="C166" s="7"/>
      <c r="D166" s="2"/>
      <c r="E166" s="2"/>
      <c r="F166" s="7"/>
      <c r="G166" s="2"/>
      <c r="H166" s="2"/>
      <c r="I166" s="7"/>
      <c r="J166" s="2"/>
      <c r="K166" s="2"/>
      <c r="L166" s="7"/>
      <c r="M166" s="2"/>
      <c r="N166" s="2"/>
      <c r="O166" s="7"/>
      <c r="P166" s="2"/>
      <c r="Q166" s="2"/>
      <c r="R166" s="7"/>
      <c r="S166" s="2"/>
      <c r="T166" s="2"/>
      <c r="U166" s="7"/>
      <c r="V166" s="2"/>
      <c r="W166" s="2"/>
      <c r="X166" s="7"/>
      <c r="Y166" s="2"/>
      <c r="Z166" s="2"/>
      <c r="AA166" s="7"/>
      <c r="AB166" s="2"/>
      <c r="AC166" s="7"/>
      <c r="AD166" s="2"/>
      <c r="AE166" s="7"/>
    </row>
    <row r="167" spans="2:31" ht="3" customHeight="1">
      <c r="B167" s="296"/>
      <c r="C167" s="7"/>
      <c r="D167" s="2"/>
      <c r="E167" s="2"/>
      <c r="F167" s="7"/>
      <c r="G167" s="2"/>
      <c r="H167" s="2"/>
      <c r="I167" s="7"/>
      <c r="J167" s="2"/>
      <c r="K167" s="2"/>
      <c r="L167" s="7"/>
      <c r="M167" s="2"/>
      <c r="N167" s="2"/>
      <c r="O167" s="7"/>
      <c r="P167" s="2"/>
      <c r="Q167" s="2"/>
      <c r="R167" s="7"/>
      <c r="S167" s="2"/>
      <c r="T167" s="2"/>
      <c r="U167" s="7"/>
      <c r="V167" s="2"/>
      <c r="W167" s="2"/>
      <c r="X167" s="7"/>
      <c r="Y167" s="2"/>
      <c r="Z167" s="2"/>
      <c r="AA167" s="7"/>
      <c r="AB167" s="2"/>
      <c r="AC167" s="7"/>
      <c r="AD167" s="2"/>
      <c r="AE167" s="7"/>
    </row>
    <row r="168" spans="2:31" ht="3" customHeight="1">
      <c r="B168" s="296"/>
      <c r="C168" s="7"/>
      <c r="D168" s="2"/>
      <c r="E168" s="2"/>
      <c r="F168" s="7"/>
      <c r="G168" s="2"/>
      <c r="H168" s="2"/>
      <c r="I168" s="7"/>
      <c r="J168" s="2"/>
      <c r="K168" s="2"/>
      <c r="L168" s="7"/>
      <c r="M168" s="2"/>
      <c r="N168" s="2"/>
      <c r="O168" s="7"/>
      <c r="P168" s="2"/>
      <c r="Q168" s="2"/>
      <c r="R168" s="7"/>
      <c r="S168" s="2"/>
      <c r="T168" s="2"/>
      <c r="U168" s="7"/>
      <c r="V168" s="2"/>
      <c r="W168" s="2"/>
      <c r="X168" s="7"/>
      <c r="Y168" s="2"/>
      <c r="Z168" s="2"/>
      <c r="AA168" s="7"/>
      <c r="AB168" s="2"/>
      <c r="AC168" s="7"/>
      <c r="AD168" s="2"/>
      <c r="AE168" s="7"/>
    </row>
    <row r="169" spans="2:31" ht="3" customHeight="1">
      <c r="B169" s="2"/>
      <c r="C169" s="7"/>
      <c r="D169" s="2"/>
      <c r="E169" s="2"/>
      <c r="F169" s="7"/>
      <c r="G169" s="2"/>
      <c r="H169" s="2"/>
      <c r="I169" s="7"/>
      <c r="J169" s="2"/>
      <c r="K169" s="2"/>
      <c r="L169" s="7"/>
      <c r="M169" s="2"/>
      <c r="N169" s="3"/>
      <c r="O169" s="7"/>
      <c r="P169" s="2"/>
      <c r="Q169" s="2"/>
      <c r="R169" s="7"/>
      <c r="S169" s="2"/>
      <c r="T169" s="2"/>
      <c r="U169" s="7"/>
      <c r="V169" s="2"/>
      <c r="W169" s="2"/>
      <c r="X169" s="7"/>
      <c r="Y169" s="2"/>
      <c r="Z169" s="2"/>
      <c r="AA169" s="7"/>
      <c r="AB169" s="2"/>
      <c r="AC169" s="7"/>
      <c r="AD169" s="2"/>
      <c r="AE169" s="7"/>
    </row>
    <row r="170" spans="2:31" ht="3" customHeight="1">
      <c r="B170" s="2"/>
      <c r="C170" s="7"/>
      <c r="D170" s="2"/>
      <c r="E170" s="2"/>
      <c r="F170" s="7"/>
      <c r="G170" s="2"/>
      <c r="H170" s="2"/>
      <c r="I170" s="7"/>
      <c r="J170" s="2"/>
      <c r="K170" s="2"/>
      <c r="L170" s="7"/>
      <c r="M170" s="2"/>
      <c r="N170" s="2"/>
      <c r="O170" s="7"/>
      <c r="P170" s="2"/>
      <c r="Q170" s="2"/>
      <c r="R170" s="7"/>
      <c r="S170" s="2"/>
      <c r="T170" s="2"/>
      <c r="U170" s="7"/>
      <c r="V170" s="2"/>
      <c r="W170" s="2"/>
      <c r="X170" s="7"/>
      <c r="Y170" s="2"/>
      <c r="Z170" s="2"/>
      <c r="AA170" s="7"/>
      <c r="AB170" s="2"/>
      <c r="AC170" s="7"/>
      <c r="AD170" s="2"/>
      <c r="AE170" s="7"/>
    </row>
    <row r="171" spans="2:31" ht="3" customHeight="1">
      <c r="B171" s="2"/>
      <c r="C171" s="7"/>
      <c r="D171" s="2"/>
      <c r="E171" s="2"/>
      <c r="F171" s="7"/>
      <c r="G171" s="2"/>
      <c r="H171" s="2"/>
      <c r="I171" s="7"/>
      <c r="J171" s="2"/>
      <c r="K171" s="2"/>
      <c r="L171" s="7"/>
      <c r="M171" s="2"/>
      <c r="N171" s="2"/>
      <c r="O171" s="7"/>
      <c r="P171" s="2"/>
      <c r="Q171" s="2"/>
      <c r="R171" s="7"/>
      <c r="S171" s="2"/>
      <c r="T171" s="2"/>
      <c r="U171" s="7"/>
      <c r="V171" s="2"/>
      <c r="W171" s="2"/>
      <c r="X171" s="7"/>
      <c r="Y171" s="2"/>
      <c r="Z171" s="2"/>
      <c r="AA171" s="7"/>
      <c r="AB171" s="2"/>
      <c r="AC171" s="7"/>
      <c r="AD171" s="2"/>
      <c r="AE171" s="7"/>
    </row>
    <row r="172" spans="1:31" ht="3" customHeight="1">
      <c r="A172" s="302" t="s">
        <v>14</v>
      </c>
      <c r="B172" s="2"/>
      <c r="C172" s="7"/>
      <c r="D172" s="2"/>
      <c r="E172" s="2"/>
      <c r="F172" s="7"/>
      <c r="G172" s="2"/>
      <c r="H172" s="2"/>
      <c r="I172" s="7"/>
      <c r="J172" s="2"/>
      <c r="K172" s="2"/>
      <c r="L172" s="7"/>
      <c r="M172" s="2"/>
      <c r="N172" s="2"/>
      <c r="O172" s="7"/>
      <c r="P172" s="2"/>
      <c r="Q172" s="2"/>
      <c r="R172" s="7"/>
      <c r="S172" s="2"/>
      <c r="T172" s="2"/>
      <c r="U172" s="7"/>
      <c r="V172" s="2"/>
      <c r="W172" s="2"/>
      <c r="X172" s="7"/>
      <c r="Y172" s="2"/>
      <c r="Z172" s="2"/>
      <c r="AA172" s="7"/>
      <c r="AB172" s="2"/>
      <c r="AC172" s="7"/>
      <c r="AD172" s="2"/>
      <c r="AE172" s="7"/>
    </row>
    <row r="173" spans="1:31" ht="3" customHeight="1">
      <c r="A173" s="302"/>
      <c r="B173" s="5"/>
      <c r="C173" s="8"/>
      <c r="D173" s="5"/>
      <c r="E173" s="5"/>
      <c r="F173" s="8"/>
      <c r="G173" s="5"/>
      <c r="H173" s="5"/>
      <c r="I173" s="8"/>
      <c r="J173" s="5"/>
      <c r="K173" s="5"/>
      <c r="L173" s="8"/>
      <c r="M173" s="5"/>
      <c r="N173" s="5"/>
      <c r="O173" s="8"/>
      <c r="P173" s="5"/>
      <c r="Q173" s="5"/>
      <c r="R173" s="8"/>
      <c r="S173" s="5"/>
      <c r="T173" s="5"/>
      <c r="U173" s="8"/>
      <c r="V173" s="5"/>
      <c r="W173" s="5"/>
      <c r="X173" s="8"/>
      <c r="Y173" s="2"/>
      <c r="Z173" s="5"/>
      <c r="AA173" s="8"/>
      <c r="AB173" s="2"/>
      <c r="AC173" s="7"/>
      <c r="AD173" s="2"/>
      <c r="AE173" s="7"/>
    </row>
    <row r="174" spans="1:31" ht="3" customHeight="1">
      <c r="A174" s="302"/>
      <c r="B174" s="2"/>
      <c r="C174" s="7"/>
      <c r="D174" s="2"/>
      <c r="E174" s="2"/>
      <c r="F174" s="7"/>
      <c r="G174" s="2"/>
      <c r="H174" s="2"/>
      <c r="I174" s="7"/>
      <c r="J174" s="2"/>
      <c r="K174" s="2"/>
      <c r="L174" s="7"/>
      <c r="M174" s="2"/>
      <c r="N174" s="2"/>
      <c r="O174" s="7"/>
      <c r="P174" s="2"/>
      <c r="Q174" s="2"/>
      <c r="R174" s="7"/>
      <c r="S174" s="2"/>
      <c r="T174" s="2"/>
      <c r="U174" s="7"/>
      <c r="V174" s="2"/>
      <c r="W174" s="2"/>
      <c r="X174" s="7"/>
      <c r="Y174" s="2"/>
      <c r="Z174" s="2"/>
      <c r="AA174" s="7"/>
      <c r="AB174" s="4"/>
      <c r="AC174" s="9"/>
      <c r="AD174" s="4"/>
      <c r="AE174" s="9"/>
    </row>
    <row r="175" spans="1:31" ht="3" customHeight="1">
      <c r="A175" s="302"/>
      <c r="B175" s="2"/>
      <c r="C175" s="7"/>
      <c r="D175" s="2"/>
      <c r="E175" s="2"/>
      <c r="F175" s="7"/>
      <c r="G175" s="2"/>
      <c r="H175" s="2"/>
      <c r="I175" s="7"/>
      <c r="J175" s="2"/>
      <c r="K175" s="2"/>
      <c r="L175" s="7"/>
      <c r="M175" s="2"/>
      <c r="N175" s="2"/>
      <c r="O175" s="7"/>
      <c r="P175" s="2"/>
      <c r="Q175" s="2"/>
      <c r="R175" s="7"/>
      <c r="S175" s="2"/>
      <c r="T175" s="2"/>
      <c r="U175" s="7"/>
      <c r="V175" s="2"/>
      <c r="W175" s="2"/>
      <c r="X175" s="7"/>
      <c r="Y175" s="2"/>
      <c r="Z175" s="2"/>
      <c r="AA175" s="7"/>
      <c r="AB175" s="2"/>
      <c r="AC175" s="7"/>
      <c r="AD175" s="2"/>
      <c r="AE175" s="7"/>
    </row>
    <row r="177" spans="25:27" ht="12.75" customHeight="1">
      <c r="Y177" s="14"/>
      <c r="Z177" s="14"/>
      <c r="AA177" s="14"/>
    </row>
    <row r="178" ht="12.75" customHeight="1">
      <c r="AA178" s="14"/>
    </row>
  </sheetData>
  <mergeCells count="60">
    <mergeCell ref="X78:X79"/>
    <mergeCell ref="A160:A163"/>
    <mergeCell ref="W1:X1"/>
    <mergeCell ref="A76:A79"/>
    <mergeCell ref="A28:A31"/>
    <mergeCell ref="N1:O1"/>
    <mergeCell ref="H1:I1"/>
    <mergeCell ref="B1:C1"/>
    <mergeCell ref="T1:U1"/>
    <mergeCell ref="A4:A7"/>
    <mergeCell ref="A16:A19"/>
    <mergeCell ref="B14:B15"/>
    <mergeCell ref="I54:I55"/>
    <mergeCell ref="A112:A115"/>
    <mergeCell ref="B103:B104"/>
    <mergeCell ref="A148:A151"/>
    <mergeCell ref="A52:A55"/>
    <mergeCell ref="A64:A67"/>
    <mergeCell ref="A40:A43"/>
    <mergeCell ref="A88:A91"/>
    <mergeCell ref="A172:A175"/>
    <mergeCell ref="A124:A127"/>
    <mergeCell ref="A136:A139"/>
    <mergeCell ref="R56:R57"/>
    <mergeCell ref="H86:H87"/>
    <mergeCell ref="A100:A103"/>
    <mergeCell ref="B167:B168"/>
    <mergeCell ref="R122:R123"/>
    <mergeCell ref="R151:R152"/>
    <mergeCell ref="H66:H67"/>
    <mergeCell ref="B162:B163"/>
    <mergeCell ref="X138:X139"/>
    <mergeCell ref="E30:E31"/>
    <mergeCell ref="X59:X60"/>
    <mergeCell ref="X74:X75"/>
    <mergeCell ref="B31:B32"/>
    <mergeCell ref="X50:X51"/>
    <mergeCell ref="U56:U57"/>
    <mergeCell ref="U122:U123"/>
    <mergeCell ref="U151:U152"/>
    <mergeCell ref="B152:B153"/>
    <mergeCell ref="B132:B133"/>
    <mergeCell ref="AD1:AE1"/>
    <mergeCell ref="AE109:AE110"/>
    <mergeCell ref="B92:B93"/>
    <mergeCell ref="X14:X15"/>
    <mergeCell ref="B6:B7"/>
    <mergeCell ref="E102:E103"/>
    <mergeCell ref="E1:F1"/>
    <mergeCell ref="B18:B19"/>
    <mergeCell ref="Q1:R1"/>
    <mergeCell ref="AC109:AC110"/>
    <mergeCell ref="AB1:AC1"/>
    <mergeCell ref="E162:E163"/>
    <mergeCell ref="X110:X111"/>
    <mergeCell ref="H15:H16"/>
    <mergeCell ref="K1:L1"/>
    <mergeCell ref="Z1:AA1"/>
    <mergeCell ref="X131:X132"/>
    <mergeCell ref="X11:X12"/>
  </mergeCells>
  <printOptions/>
  <pageMargins left="0.3937007874015748" right="0.3937007874015748" top="0.3937007874015748" bottom="0.3937007874015748" header="0.5118110236220472" footer="0"/>
  <pageSetup fitToHeight="1" fitToWidth="1" horizontalDpi="300" verticalDpi="3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:S1"/>
    </sheetView>
  </sheetViews>
  <sheetFormatPr defaultColWidth="11.421875" defaultRowHeight="12.75"/>
  <cols>
    <col min="1" max="1" width="20.28125" style="87" bestFit="1" customWidth="1"/>
    <col min="2" max="2" width="13.57421875" style="87" bestFit="1" customWidth="1"/>
    <col min="3" max="3" width="19.00390625" style="87" bestFit="1" customWidth="1"/>
    <col min="4" max="4" width="5.28125" style="87" customWidth="1"/>
    <col min="5" max="5" width="11.140625" style="87" customWidth="1"/>
    <col min="6" max="19" width="4.7109375" style="87" customWidth="1"/>
    <col min="20" max="16384" width="11.421875" style="87" customWidth="1"/>
  </cols>
  <sheetData>
    <row r="1" spans="1:19" ht="18">
      <c r="A1" s="315" t="s">
        <v>41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3" spans="3:19" ht="12.75">
      <c r="C3" s="125"/>
      <c r="D3" s="125"/>
      <c r="E3" s="125"/>
      <c r="F3" s="125"/>
      <c r="G3" s="125"/>
      <c r="H3" s="125"/>
      <c r="I3" s="125"/>
      <c r="J3" s="99"/>
      <c r="K3" s="188" t="s">
        <v>50</v>
      </c>
      <c r="L3" s="189"/>
      <c r="M3" s="188" t="s">
        <v>169</v>
      </c>
      <c r="N3" s="189"/>
      <c r="O3" s="189"/>
      <c r="P3" s="189"/>
      <c r="Q3" s="189"/>
      <c r="R3" s="125"/>
      <c r="S3" s="125"/>
    </row>
    <row r="4" spans="3:19" ht="12.75">
      <c r="C4" s="125"/>
      <c r="D4" s="125"/>
      <c r="E4" s="314"/>
      <c r="F4" s="314"/>
      <c r="G4" s="93"/>
      <c r="H4" s="93"/>
      <c r="I4" s="93"/>
      <c r="J4" s="93"/>
      <c r="K4" s="189" t="s">
        <v>217</v>
      </c>
      <c r="L4" s="189"/>
      <c r="M4" s="189"/>
      <c r="N4" s="189"/>
      <c r="O4" s="189" t="s">
        <v>218</v>
      </c>
      <c r="P4" s="189"/>
      <c r="Q4" s="189"/>
      <c r="R4" s="125"/>
      <c r="S4" s="125"/>
    </row>
    <row r="5" spans="3:19" ht="12.75">
      <c r="C5" s="125"/>
      <c r="D5" s="125"/>
      <c r="E5" s="130" t="s">
        <v>219</v>
      </c>
      <c r="F5" s="129"/>
      <c r="G5" s="93"/>
      <c r="H5" s="93"/>
      <c r="I5" s="93"/>
      <c r="J5" s="93"/>
      <c r="K5" s="93"/>
      <c r="L5" s="93"/>
      <c r="M5" s="93"/>
      <c r="N5" s="93"/>
      <c r="O5" s="314"/>
      <c r="P5" s="314"/>
      <c r="Q5" s="93"/>
      <c r="R5" s="93"/>
      <c r="S5" s="93"/>
    </row>
    <row r="6" spans="3:19" ht="13.5" thickBot="1">
      <c r="C6" s="131"/>
      <c r="D6" s="131"/>
      <c r="E6" s="190" t="s">
        <v>119</v>
      </c>
      <c r="F6" s="131"/>
      <c r="G6" s="133"/>
      <c r="H6" s="131"/>
      <c r="I6" s="131"/>
      <c r="J6" s="131"/>
      <c r="K6" s="93"/>
      <c r="L6" s="93"/>
      <c r="M6" s="93"/>
      <c r="N6" s="93"/>
      <c r="O6" s="93"/>
      <c r="P6" s="93"/>
      <c r="Q6" s="93"/>
      <c r="R6" s="93"/>
      <c r="S6" s="93"/>
    </row>
    <row r="7" spans="11:19" ht="13.5" thickTop="1">
      <c r="K7" s="92"/>
      <c r="L7" s="92"/>
      <c r="M7" s="92"/>
      <c r="N7" s="92"/>
      <c r="O7" s="92"/>
      <c r="P7" s="92"/>
      <c r="Q7" s="92"/>
      <c r="R7" s="92"/>
      <c r="S7" s="92"/>
    </row>
    <row r="10" spans="1:19" ht="12.75">
      <c r="A10" s="114" t="s">
        <v>50</v>
      </c>
      <c r="B10" s="114" t="s">
        <v>102</v>
      </c>
      <c r="C10" s="114" t="s">
        <v>27</v>
      </c>
      <c r="D10" s="114" t="s">
        <v>103</v>
      </c>
      <c r="E10" s="114" t="s">
        <v>29</v>
      </c>
      <c r="F10" s="312" t="s">
        <v>54</v>
      </c>
      <c r="G10" s="313"/>
      <c r="H10" s="312" t="s">
        <v>55</v>
      </c>
      <c r="I10" s="313"/>
      <c r="J10" s="312" t="s">
        <v>56</v>
      </c>
      <c r="K10" s="313"/>
      <c r="L10" s="312" t="s">
        <v>57</v>
      </c>
      <c r="M10" s="313"/>
      <c r="N10" s="312" t="s">
        <v>58</v>
      </c>
      <c r="O10" s="313"/>
      <c r="P10" s="312" t="s">
        <v>59</v>
      </c>
      <c r="Q10" s="313"/>
      <c r="R10" s="312" t="s">
        <v>60</v>
      </c>
      <c r="S10" s="313"/>
    </row>
    <row r="11" spans="1:19" ht="12.75">
      <c r="A11" s="157" t="s">
        <v>219</v>
      </c>
      <c r="B11" s="157"/>
      <c r="C11" s="157" t="s">
        <v>105</v>
      </c>
      <c r="D11" s="157" t="s">
        <v>150</v>
      </c>
      <c r="E11" s="157" t="s">
        <v>220</v>
      </c>
      <c r="F11" s="158"/>
      <c r="G11" s="159" t="s">
        <v>27</v>
      </c>
      <c r="H11" s="158" t="s">
        <v>29</v>
      </c>
      <c r="I11" s="159"/>
      <c r="J11" s="158"/>
      <c r="K11" s="159" t="s">
        <v>27</v>
      </c>
      <c r="L11" s="158" t="s">
        <v>29</v>
      </c>
      <c r="M11" s="159"/>
      <c r="N11" s="158"/>
      <c r="O11" s="159" t="s">
        <v>27</v>
      </c>
      <c r="P11" s="158" t="s">
        <v>29</v>
      </c>
      <c r="Q11" s="159"/>
      <c r="R11" s="158"/>
      <c r="S11" s="159"/>
    </row>
    <row r="12" spans="1:19" ht="12.75">
      <c r="A12" s="161"/>
      <c r="B12" s="161"/>
      <c r="C12" s="161" t="s">
        <v>105</v>
      </c>
      <c r="D12" s="161" t="s">
        <v>150</v>
      </c>
      <c r="E12" s="161" t="s">
        <v>220</v>
      </c>
      <c r="F12" s="162"/>
      <c r="G12" s="163" t="s">
        <v>27</v>
      </c>
      <c r="H12" s="162" t="s">
        <v>29</v>
      </c>
      <c r="I12" s="163"/>
      <c r="J12" s="162"/>
      <c r="K12" s="163"/>
      <c r="L12" s="162"/>
      <c r="M12" s="163" t="s">
        <v>27</v>
      </c>
      <c r="N12" s="162" t="s">
        <v>29</v>
      </c>
      <c r="O12" s="163"/>
      <c r="P12" s="162"/>
      <c r="Q12" s="163"/>
      <c r="R12" s="162"/>
      <c r="S12" s="163"/>
    </row>
    <row r="13" spans="1:19" ht="12.75">
      <c r="A13" s="161"/>
      <c r="B13" s="161"/>
      <c r="C13" s="161" t="s">
        <v>105</v>
      </c>
      <c r="D13" s="161" t="s">
        <v>150</v>
      </c>
      <c r="E13" s="161" t="s">
        <v>220</v>
      </c>
      <c r="F13" s="162"/>
      <c r="G13" s="163" t="s">
        <v>27</v>
      </c>
      <c r="H13" s="162" t="s">
        <v>29</v>
      </c>
      <c r="I13" s="163"/>
      <c r="J13" s="162"/>
      <c r="K13" s="163"/>
      <c r="L13" s="162"/>
      <c r="M13" s="163"/>
      <c r="N13" s="162"/>
      <c r="O13" s="163" t="s">
        <v>27</v>
      </c>
      <c r="P13" s="162" t="s">
        <v>29</v>
      </c>
      <c r="Q13" s="163"/>
      <c r="R13" s="162"/>
      <c r="S13" s="163"/>
    </row>
    <row r="14" spans="1:19" ht="12.75">
      <c r="A14" s="165"/>
      <c r="B14" s="165"/>
      <c r="C14" s="165" t="s">
        <v>75</v>
      </c>
      <c r="D14" s="165" t="s">
        <v>72</v>
      </c>
      <c r="E14" s="165" t="s">
        <v>105</v>
      </c>
      <c r="F14" s="166"/>
      <c r="G14" s="167"/>
      <c r="H14" s="166"/>
      <c r="I14" s="167"/>
      <c r="J14" s="166"/>
      <c r="K14" s="167"/>
      <c r="L14" s="166"/>
      <c r="M14" s="167" t="s">
        <v>27</v>
      </c>
      <c r="N14" s="166" t="s">
        <v>29</v>
      </c>
      <c r="O14" s="167"/>
      <c r="P14" s="166"/>
      <c r="Q14" s="167"/>
      <c r="R14" s="166"/>
      <c r="S14" s="167"/>
    </row>
    <row r="15" spans="1:19" ht="12.75">
      <c r="A15" s="165"/>
      <c r="B15" s="165"/>
      <c r="C15" s="165" t="s">
        <v>62</v>
      </c>
      <c r="D15" s="165" t="s">
        <v>63</v>
      </c>
      <c r="E15" s="165" t="s">
        <v>105</v>
      </c>
      <c r="F15" s="166"/>
      <c r="G15" s="167"/>
      <c r="H15" s="166"/>
      <c r="I15" s="167" t="s">
        <v>27</v>
      </c>
      <c r="J15" s="166" t="s">
        <v>29</v>
      </c>
      <c r="K15" s="167"/>
      <c r="L15" s="166"/>
      <c r="M15" s="167"/>
      <c r="N15" s="166"/>
      <c r="O15" s="167"/>
      <c r="P15" s="166"/>
      <c r="Q15" s="167" t="s">
        <v>27</v>
      </c>
      <c r="R15" s="166" t="s">
        <v>29</v>
      </c>
      <c r="S15" s="167"/>
    </row>
    <row r="16" spans="1:19" ht="12.75">
      <c r="A16" s="181"/>
      <c r="B16" s="181"/>
      <c r="C16" s="181" t="s">
        <v>221</v>
      </c>
      <c r="D16" s="181" t="s">
        <v>72</v>
      </c>
      <c r="E16" s="181" t="s">
        <v>105</v>
      </c>
      <c r="F16" s="182"/>
      <c r="G16" s="183" t="s">
        <v>27</v>
      </c>
      <c r="H16" s="182" t="s">
        <v>29</v>
      </c>
      <c r="I16" s="183"/>
      <c r="J16" s="182"/>
      <c r="K16" s="183"/>
      <c r="L16" s="182"/>
      <c r="M16" s="183"/>
      <c r="N16" s="182"/>
      <c r="O16" s="183"/>
      <c r="P16" s="182"/>
      <c r="Q16" s="183"/>
      <c r="R16" s="182"/>
      <c r="S16" s="183"/>
    </row>
    <row r="17" spans="5:21" ht="12.75">
      <c r="E17" s="87" t="s">
        <v>27</v>
      </c>
      <c r="G17" s="87">
        <v>4</v>
      </c>
      <c r="I17" s="87">
        <v>1</v>
      </c>
      <c r="K17" s="87">
        <v>1</v>
      </c>
      <c r="M17" s="87">
        <v>2</v>
      </c>
      <c r="O17" s="87">
        <v>2</v>
      </c>
      <c r="Q17" s="87">
        <v>1</v>
      </c>
      <c r="S17" s="87">
        <v>0</v>
      </c>
      <c r="T17" s="87">
        <f>SUM(F17:S17)</f>
        <v>11</v>
      </c>
      <c r="U17" s="87">
        <v>4112210</v>
      </c>
    </row>
    <row r="18" spans="5:20" ht="12.75">
      <c r="E18" s="87" t="s">
        <v>29</v>
      </c>
      <c r="F18" s="87">
        <v>0</v>
      </c>
      <c r="H18" s="87">
        <v>4</v>
      </c>
      <c r="J18" s="87">
        <v>1</v>
      </c>
      <c r="L18" s="87">
        <v>1</v>
      </c>
      <c r="N18" s="87">
        <v>2</v>
      </c>
      <c r="P18" s="87">
        <v>2</v>
      </c>
      <c r="R18" s="87">
        <v>1</v>
      </c>
      <c r="T18" s="87">
        <f>SUM(F18:S18)</f>
        <v>11</v>
      </c>
    </row>
  </sheetData>
  <mergeCells count="10">
    <mergeCell ref="A1:S1"/>
    <mergeCell ref="E4:F4"/>
    <mergeCell ref="O5:P5"/>
    <mergeCell ref="F10:G10"/>
    <mergeCell ref="H10:I10"/>
    <mergeCell ref="J10:K10"/>
    <mergeCell ref="L10:M10"/>
    <mergeCell ref="N10:O10"/>
    <mergeCell ref="P10:Q10"/>
    <mergeCell ref="R10:S10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U30" sqref="U30"/>
    </sheetView>
  </sheetViews>
  <sheetFormatPr defaultColWidth="11.421875" defaultRowHeight="12.75"/>
  <cols>
    <col min="1" max="1" width="20.28125" style="87" bestFit="1" customWidth="1"/>
    <col min="2" max="2" width="9.140625" style="87" customWidth="1"/>
    <col min="3" max="3" width="15.8515625" style="88" customWidth="1"/>
    <col min="4" max="4" width="5.28125" style="87" customWidth="1"/>
    <col min="5" max="5" width="17.00390625" style="87" customWidth="1"/>
    <col min="6" max="19" width="4.7109375" style="87" customWidth="1"/>
    <col min="20" max="16384" width="11.421875" style="87" customWidth="1"/>
  </cols>
  <sheetData>
    <row r="1" spans="1:19" ht="18">
      <c r="A1" s="315" t="s">
        <v>259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3" ht="12.75"/>
    <row r="4" ht="12.75"/>
    <row r="6" ht="12.75"/>
    <row r="7" ht="12.75"/>
    <row r="8" ht="12.75"/>
    <row r="9" ht="12.75"/>
    <row r="10" ht="12.75">
      <c r="A10" s="87" t="s">
        <v>260</v>
      </c>
    </row>
    <row r="11" spans="1:19" ht="25.5">
      <c r="A11" s="112" t="s">
        <v>50</v>
      </c>
      <c r="B11" s="113" t="s">
        <v>102</v>
      </c>
      <c r="C11" s="113" t="s">
        <v>27</v>
      </c>
      <c r="D11" s="112" t="s">
        <v>103</v>
      </c>
      <c r="E11" s="112" t="s">
        <v>29</v>
      </c>
      <c r="F11" s="312" t="s">
        <v>54</v>
      </c>
      <c r="G11" s="313"/>
      <c r="H11" s="312" t="s">
        <v>55</v>
      </c>
      <c r="I11" s="313"/>
      <c r="J11" s="312" t="s">
        <v>56</v>
      </c>
      <c r="K11" s="313"/>
      <c r="L11" s="312" t="s">
        <v>57</v>
      </c>
      <c r="M11" s="313"/>
      <c r="N11" s="312" t="s">
        <v>58</v>
      </c>
      <c r="O11" s="313"/>
      <c r="P11" s="312" t="s">
        <v>59</v>
      </c>
      <c r="Q11" s="313"/>
      <c r="R11" s="312" t="s">
        <v>60</v>
      </c>
      <c r="S11" s="313"/>
    </row>
    <row r="12" spans="1:19" ht="12.75">
      <c r="A12" s="156" t="s">
        <v>261</v>
      </c>
      <c r="B12" s="156"/>
      <c r="C12" s="213"/>
      <c r="D12" s="156"/>
      <c r="E12" s="156"/>
      <c r="F12" s="283"/>
      <c r="G12" s="159"/>
      <c r="H12" s="283"/>
      <c r="I12" s="159"/>
      <c r="J12" s="283"/>
      <c r="K12" s="159"/>
      <c r="L12" s="283"/>
      <c r="M12" s="159"/>
      <c r="N12" s="283"/>
      <c r="O12" s="159"/>
      <c r="P12" s="283"/>
      <c r="Q12" s="159"/>
      <c r="R12" s="283"/>
      <c r="S12" s="159"/>
    </row>
    <row r="13" spans="1:19" ht="12.75">
      <c r="A13" s="156" t="s">
        <v>262</v>
      </c>
      <c r="B13" s="156" t="s">
        <v>210</v>
      </c>
      <c r="C13" s="213" t="s">
        <v>105</v>
      </c>
      <c r="D13" s="112" t="s">
        <v>137</v>
      </c>
      <c r="E13" s="112" t="s">
        <v>263</v>
      </c>
      <c r="F13" s="283"/>
      <c r="G13" s="159" t="s">
        <v>27</v>
      </c>
      <c r="H13" s="283" t="s">
        <v>29</v>
      </c>
      <c r="I13" s="159" t="s">
        <v>27</v>
      </c>
      <c r="J13" s="283" t="s">
        <v>29</v>
      </c>
      <c r="K13" s="159"/>
      <c r="L13" s="283"/>
      <c r="M13" s="159" t="s">
        <v>27</v>
      </c>
      <c r="N13" s="283" t="s">
        <v>29</v>
      </c>
      <c r="O13" s="159" t="s">
        <v>27</v>
      </c>
      <c r="P13" s="283" t="s">
        <v>29</v>
      </c>
      <c r="Q13" s="159"/>
      <c r="R13" s="283"/>
      <c r="S13" s="159"/>
    </row>
    <row r="14" spans="1:19" ht="12.75">
      <c r="A14" s="156"/>
      <c r="C14" s="213" t="s">
        <v>105</v>
      </c>
      <c r="D14" s="160" t="s">
        <v>67</v>
      </c>
      <c r="E14" s="160" t="s">
        <v>263</v>
      </c>
      <c r="F14" s="283" t="s">
        <v>29</v>
      </c>
      <c r="G14" s="159"/>
      <c r="H14" s="283"/>
      <c r="I14" s="159"/>
      <c r="J14" s="283"/>
      <c r="K14" s="159"/>
      <c r="L14" s="283"/>
      <c r="M14" s="159"/>
      <c r="N14" s="283"/>
      <c r="O14" s="159"/>
      <c r="P14" s="283"/>
      <c r="Q14" s="159" t="s">
        <v>27</v>
      </c>
      <c r="R14" s="283"/>
      <c r="S14" s="159"/>
    </row>
    <row r="15" spans="1:19" ht="12.75">
      <c r="A15" s="160"/>
      <c r="C15" s="214" t="s">
        <v>264</v>
      </c>
      <c r="D15" s="160" t="s">
        <v>265</v>
      </c>
      <c r="E15" s="160" t="s">
        <v>264</v>
      </c>
      <c r="F15" s="284"/>
      <c r="G15" s="163"/>
      <c r="H15" s="284"/>
      <c r="I15" s="159"/>
      <c r="J15" s="284"/>
      <c r="K15" s="159" t="s">
        <v>27</v>
      </c>
      <c r="L15" s="283" t="s">
        <v>29</v>
      </c>
      <c r="M15" s="163"/>
      <c r="N15" s="284"/>
      <c r="O15" s="163"/>
      <c r="P15" s="284"/>
      <c r="Q15" s="163"/>
      <c r="R15" s="284"/>
      <c r="S15" s="163"/>
    </row>
    <row r="16" spans="1:22" s="117" customFormat="1" ht="25.5">
      <c r="A16" s="160" t="s">
        <v>266</v>
      </c>
      <c r="B16" s="156" t="s">
        <v>136</v>
      </c>
      <c r="C16" s="214" t="s">
        <v>204</v>
      </c>
      <c r="D16" s="160" t="s">
        <v>137</v>
      </c>
      <c r="E16" s="160" t="s">
        <v>105</v>
      </c>
      <c r="F16" s="284"/>
      <c r="G16" s="163" t="s">
        <v>27</v>
      </c>
      <c r="H16" s="284" t="s">
        <v>29</v>
      </c>
      <c r="I16" s="163"/>
      <c r="J16" s="284"/>
      <c r="K16" s="163"/>
      <c r="L16" s="284"/>
      <c r="M16" s="163" t="s">
        <v>27</v>
      </c>
      <c r="N16" s="284" t="s">
        <v>29</v>
      </c>
      <c r="O16" s="163"/>
      <c r="P16" s="284"/>
      <c r="Q16" s="163"/>
      <c r="R16" s="284"/>
      <c r="S16" s="163"/>
      <c r="T16" s="87"/>
      <c r="U16" s="87"/>
      <c r="V16" s="87"/>
    </row>
    <row r="17" spans="1:22" s="122" customFormat="1" ht="25.5">
      <c r="A17" s="164"/>
      <c r="B17" s="164"/>
      <c r="C17" s="215" t="s">
        <v>267</v>
      </c>
      <c r="D17" s="164" t="s">
        <v>67</v>
      </c>
      <c r="E17" s="164" t="s">
        <v>105</v>
      </c>
      <c r="F17" s="285"/>
      <c r="G17" s="167"/>
      <c r="H17" s="285"/>
      <c r="I17" s="167" t="s">
        <v>27</v>
      </c>
      <c r="J17" s="285" t="s">
        <v>29</v>
      </c>
      <c r="K17" s="159" t="s">
        <v>27</v>
      </c>
      <c r="L17" s="283" t="s">
        <v>29</v>
      </c>
      <c r="M17" s="167"/>
      <c r="N17" s="285"/>
      <c r="O17" s="167"/>
      <c r="P17" s="285"/>
      <c r="Q17" s="167"/>
      <c r="R17" s="285"/>
      <c r="S17" s="167"/>
      <c r="T17" s="87"/>
      <c r="U17" s="87"/>
      <c r="V17" s="87"/>
    </row>
    <row r="18" spans="1:19" ht="12.75">
      <c r="A18" s="180"/>
      <c r="B18" s="180"/>
      <c r="C18" s="216" t="s">
        <v>268</v>
      </c>
      <c r="D18" s="180" t="s">
        <v>72</v>
      </c>
      <c r="E18" s="180" t="s">
        <v>105</v>
      </c>
      <c r="F18" s="286" t="s">
        <v>29</v>
      </c>
      <c r="G18" s="183" t="s">
        <v>27</v>
      </c>
      <c r="H18" s="286"/>
      <c r="I18" s="183"/>
      <c r="J18" s="286" t="s">
        <v>29</v>
      </c>
      <c r="K18" s="183" t="s">
        <v>27</v>
      </c>
      <c r="L18" s="286"/>
      <c r="M18" s="183"/>
      <c r="N18" s="286" t="s">
        <v>29</v>
      </c>
      <c r="O18" s="183" t="s">
        <v>27</v>
      </c>
      <c r="P18" s="286"/>
      <c r="Q18" s="183"/>
      <c r="R18" s="286"/>
      <c r="S18" s="183"/>
    </row>
    <row r="19" spans="1:19" ht="12.75">
      <c r="A19" s="219"/>
      <c r="B19" s="219"/>
      <c r="C19" s="287"/>
      <c r="D19" s="219"/>
      <c r="E19" s="219"/>
      <c r="F19" s="288"/>
      <c r="G19" s="221"/>
      <c r="H19" s="288"/>
      <c r="I19" s="221"/>
      <c r="J19" s="288"/>
      <c r="K19" s="221"/>
      <c r="L19" s="288"/>
      <c r="M19" s="221"/>
      <c r="N19" s="288"/>
      <c r="O19" s="221"/>
      <c r="P19" s="288"/>
      <c r="Q19" s="221"/>
      <c r="R19" s="288"/>
      <c r="S19" s="221"/>
    </row>
    <row r="20" spans="1:19" ht="12.75">
      <c r="A20" s="156" t="s">
        <v>269</v>
      </c>
      <c r="B20" s="156" t="s">
        <v>145</v>
      </c>
      <c r="C20" s="156" t="s">
        <v>204</v>
      </c>
      <c r="D20" s="156" t="s">
        <v>137</v>
      </c>
      <c r="E20" s="213" t="s">
        <v>105</v>
      </c>
      <c r="F20" s="283" t="s">
        <v>29</v>
      </c>
      <c r="G20" s="159" t="s">
        <v>27</v>
      </c>
      <c r="H20" s="283" t="s">
        <v>29</v>
      </c>
      <c r="I20" s="159" t="s">
        <v>27</v>
      </c>
      <c r="J20" s="283" t="s">
        <v>29</v>
      </c>
      <c r="K20" s="159" t="s">
        <v>27</v>
      </c>
      <c r="L20" s="283" t="s">
        <v>29</v>
      </c>
      <c r="M20" s="159" t="s">
        <v>27</v>
      </c>
      <c r="N20" s="283" t="s">
        <v>29</v>
      </c>
      <c r="O20" s="159" t="s">
        <v>27</v>
      </c>
      <c r="P20" s="283" t="s">
        <v>29</v>
      </c>
      <c r="Q20" s="159" t="s">
        <v>27</v>
      </c>
      <c r="R20" s="283"/>
      <c r="S20" s="159"/>
    </row>
    <row r="21" spans="1:19" ht="12.75">
      <c r="A21" s="160"/>
      <c r="B21" s="160"/>
      <c r="C21" s="164" t="s">
        <v>105</v>
      </c>
      <c r="D21" s="164" t="s">
        <v>72</v>
      </c>
      <c r="E21" s="215" t="s">
        <v>270</v>
      </c>
      <c r="F21" s="285"/>
      <c r="G21" s="167"/>
      <c r="H21" s="285" t="s">
        <v>29</v>
      </c>
      <c r="I21" s="167" t="s">
        <v>27</v>
      </c>
      <c r="J21" s="285"/>
      <c r="K21" s="167"/>
      <c r="L21" s="285" t="s">
        <v>29</v>
      </c>
      <c r="M21" s="167" t="s">
        <v>27</v>
      </c>
      <c r="N21" s="285" t="s">
        <v>29</v>
      </c>
      <c r="O21" s="167" t="s">
        <v>27</v>
      </c>
      <c r="P21" s="285" t="s">
        <v>29</v>
      </c>
      <c r="Q21" s="167"/>
      <c r="R21" s="285"/>
      <c r="S21" s="159" t="s">
        <v>27</v>
      </c>
    </row>
    <row r="22" spans="1:19" ht="12.75">
      <c r="A22" s="180"/>
      <c r="B22" s="180"/>
      <c r="C22" s="180"/>
      <c r="D22" s="180"/>
      <c r="E22" s="216"/>
      <c r="F22" s="286"/>
      <c r="G22" s="183"/>
      <c r="H22" s="286"/>
      <c r="I22" s="183"/>
      <c r="J22" s="286"/>
      <c r="K22" s="183"/>
      <c r="L22" s="286"/>
      <c r="M22" s="183"/>
      <c r="N22" s="286"/>
      <c r="O22" s="183"/>
      <c r="P22" s="286"/>
      <c r="Q22" s="183"/>
      <c r="R22" s="286"/>
      <c r="S22" s="183"/>
    </row>
    <row r="23" spans="1:19" ht="12.75">
      <c r="A23" s="219" t="s">
        <v>271</v>
      </c>
      <c r="B23" s="156" t="s">
        <v>210</v>
      </c>
      <c r="C23" s="219"/>
      <c r="D23" s="219"/>
      <c r="E23" s="219"/>
      <c r="F23" s="288"/>
      <c r="G23" s="221"/>
      <c r="H23" s="288"/>
      <c r="I23" s="221"/>
      <c r="J23" s="288"/>
      <c r="K23" s="221"/>
      <c r="L23" s="288"/>
      <c r="M23" s="221"/>
      <c r="N23" s="288"/>
      <c r="O23" s="221"/>
      <c r="P23" s="288"/>
      <c r="Q23" s="221"/>
      <c r="R23" s="288"/>
      <c r="S23" s="221"/>
    </row>
    <row r="24" spans="1:19" ht="12.75">
      <c r="A24" s="289" t="s">
        <v>272</v>
      </c>
      <c r="B24" s="164"/>
      <c r="C24" s="164"/>
      <c r="D24" s="164"/>
      <c r="E24" s="164"/>
      <c r="F24" s="285"/>
      <c r="G24" s="167"/>
      <c r="H24" s="285"/>
      <c r="I24" s="167"/>
      <c r="J24" s="285"/>
      <c r="K24" s="167"/>
      <c r="L24" s="285"/>
      <c r="M24" s="167"/>
      <c r="N24" s="285"/>
      <c r="O24" s="167"/>
      <c r="P24" s="285"/>
      <c r="Q24" s="167"/>
      <c r="R24" s="285"/>
      <c r="S24" s="167"/>
    </row>
    <row r="25" spans="1:19" ht="12.75">
      <c r="A25" s="289" t="s">
        <v>273</v>
      </c>
      <c r="B25" s="164"/>
      <c r="C25" s="164"/>
      <c r="D25" s="164"/>
      <c r="E25" s="164"/>
      <c r="F25" s="285"/>
      <c r="G25" s="167"/>
      <c r="H25" s="285"/>
      <c r="I25" s="167"/>
      <c r="J25" s="285"/>
      <c r="K25" s="167"/>
      <c r="L25" s="285"/>
      <c r="M25" s="167"/>
      <c r="N25" s="285"/>
      <c r="O25" s="167"/>
      <c r="P25" s="285"/>
      <c r="Q25" s="167"/>
      <c r="R25" s="285"/>
      <c r="S25" s="167"/>
    </row>
    <row r="26" spans="1:19" ht="12.75">
      <c r="A26" s="164"/>
      <c r="B26" s="164"/>
      <c r="C26" s="164"/>
      <c r="D26" s="164"/>
      <c r="E26" s="164"/>
      <c r="F26" s="285"/>
      <c r="G26" s="183"/>
      <c r="H26" s="286"/>
      <c r="I26" s="183"/>
      <c r="J26" s="286"/>
      <c r="K26" s="183"/>
      <c r="L26" s="286"/>
      <c r="M26" s="183"/>
      <c r="N26" s="286"/>
      <c r="O26" s="183"/>
      <c r="P26" s="286"/>
      <c r="Q26" s="167"/>
      <c r="R26" s="285"/>
      <c r="S26" s="167"/>
    </row>
    <row r="27" spans="1:19" ht="12.75">
      <c r="A27" s="156" t="s">
        <v>274</v>
      </c>
      <c r="B27" s="156" t="s">
        <v>275</v>
      </c>
      <c r="C27" s="213" t="s">
        <v>276</v>
      </c>
      <c r="D27" s="156" t="s">
        <v>277</v>
      </c>
      <c r="E27" s="156" t="s">
        <v>278</v>
      </c>
      <c r="F27" s="285" t="s">
        <v>29</v>
      </c>
      <c r="G27" s="163" t="s">
        <v>27</v>
      </c>
      <c r="H27" s="285" t="s">
        <v>29</v>
      </c>
      <c r="I27" s="167" t="s">
        <v>27</v>
      </c>
      <c r="J27" s="284" t="s">
        <v>29</v>
      </c>
      <c r="K27" s="167" t="s">
        <v>27</v>
      </c>
      <c r="L27" s="285" t="s">
        <v>29</v>
      </c>
      <c r="M27" s="167" t="s">
        <v>27</v>
      </c>
      <c r="N27" s="285" t="s">
        <v>29</v>
      </c>
      <c r="O27" s="167" t="s">
        <v>27</v>
      </c>
      <c r="P27" s="285" t="s">
        <v>29</v>
      </c>
      <c r="Q27" s="167"/>
      <c r="R27" s="283"/>
      <c r="S27" s="167" t="s">
        <v>27</v>
      </c>
    </row>
    <row r="28" spans="1:19" ht="12.75">
      <c r="A28" s="289" t="s">
        <v>279</v>
      </c>
      <c r="B28" s="164"/>
      <c r="C28" s="214"/>
      <c r="D28" s="164"/>
      <c r="E28" s="164"/>
      <c r="F28" s="285"/>
      <c r="G28" s="167"/>
      <c r="H28" s="285"/>
      <c r="I28" s="167"/>
      <c r="J28" s="285"/>
      <c r="K28" s="167"/>
      <c r="L28" s="285"/>
      <c r="M28" s="167"/>
      <c r="N28" s="285"/>
      <c r="O28" s="167"/>
      <c r="P28" s="285"/>
      <c r="Q28" s="167"/>
      <c r="R28" s="285"/>
      <c r="S28" s="167"/>
    </row>
    <row r="29" spans="1:19" ht="12.75">
      <c r="A29" s="164"/>
      <c r="B29" s="164"/>
      <c r="C29" s="215"/>
      <c r="D29" s="164"/>
      <c r="E29" s="164"/>
      <c r="F29" s="285"/>
      <c r="G29" s="167"/>
      <c r="H29" s="285"/>
      <c r="I29" s="167"/>
      <c r="J29" s="285"/>
      <c r="K29" s="167"/>
      <c r="L29" s="285"/>
      <c r="M29" s="167"/>
      <c r="N29" s="285"/>
      <c r="O29" s="167"/>
      <c r="P29" s="285"/>
      <c r="Q29" s="167"/>
      <c r="R29" s="285"/>
      <c r="S29" s="167"/>
    </row>
    <row r="30" spans="5:21" ht="12.75">
      <c r="E30" s="87" t="s">
        <v>27</v>
      </c>
      <c r="G30" s="87">
        <v>5</v>
      </c>
      <c r="I30" s="87">
        <v>5</v>
      </c>
      <c r="K30" s="87">
        <v>5</v>
      </c>
      <c r="M30" s="87">
        <v>5</v>
      </c>
      <c r="O30" s="87">
        <v>5</v>
      </c>
      <c r="Q30" s="87">
        <v>2</v>
      </c>
      <c r="S30" s="87">
        <v>2</v>
      </c>
      <c r="T30" s="87">
        <f>SUM(F30:S30)</f>
        <v>29</v>
      </c>
      <c r="U30" s="87">
        <v>5555522</v>
      </c>
    </row>
    <row r="31" spans="5:21" ht="12.75">
      <c r="E31" s="87" t="s">
        <v>29</v>
      </c>
      <c r="F31" s="87">
        <v>4</v>
      </c>
      <c r="H31" s="87">
        <v>5</v>
      </c>
      <c r="J31" s="87">
        <v>5</v>
      </c>
      <c r="L31" s="87">
        <v>5</v>
      </c>
      <c r="N31" s="87">
        <v>6</v>
      </c>
      <c r="P31" s="87">
        <v>4</v>
      </c>
      <c r="R31" s="87">
        <v>0</v>
      </c>
      <c r="T31" s="87">
        <f>SUM(F31:S31)</f>
        <v>29</v>
      </c>
      <c r="U31" s="87">
        <v>4555640</v>
      </c>
    </row>
  </sheetData>
  <mergeCells count="8">
    <mergeCell ref="A1:S1"/>
    <mergeCell ref="F11:G11"/>
    <mergeCell ref="H11:I11"/>
    <mergeCell ref="J11:K11"/>
    <mergeCell ref="L11:M11"/>
    <mergeCell ref="N11:O11"/>
    <mergeCell ref="P11:Q11"/>
    <mergeCell ref="R11:S11"/>
  </mergeCell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2" sqref="A2"/>
    </sheetView>
  </sheetViews>
  <sheetFormatPr defaultColWidth="11.421875" defaultRowHeight="12.75"/>
  <cols>
    <col min="1" max="1" width="19.57421875" style="224" customWidth="1"/>
    <col min="2" max="2" width="21.140625" style="224" bestFit="1" customWidth="1"/>
    <col min="3" max="3" width="24.57421875" style="235" bestFit="1" customWidth="1"/>
    <col min="4" max="4" width="9.57421875" style="224" customWidth="1"/>
    <col min="5" max="5" width="17.28125" style="235" bestFit="1" customWidth="1"/>
    <col min="6" max="6" width="5.28125" style="229" customWidth="1"/>
    <col min="7" max="7" width="5.28125" style="230" customWidth="1"/>
    <col min="8" max="8" width="5.28125" style="229" customWidth="1"/>
    <col min="9" max="9" width="5.421875" style="230" customWidth="1"/>
    <col min="10" max="10" width="5.28125" style="229" customWidth="1"/>
    <col min="11" max="11" width="5.28125" style="230" customWidth="1"/>
    <col min="12" max="12" width="5.28125" style="229" customWidth="1"/>
    <col min="13" max="13" width="5.28125" style="230" customWidth="1"/>
    <col min="14" max="14" width="5.28125" style="229" customWidth="1"/>
    <col min="15" max="15" width="5.28125" style="230" customWidth="1"/>
    <col min="16" max="16" width="5.28125" style="229" customWidth="1"/>
    <col min="17" max="17" width="5.28125" style="230" customWidth="1"/>
    <col min="18" max="18" width="5.28125" style="229" customWidth="1"/>
    <col min="19" max="19" width="5.28125" style="230" customWidth="1"/>
    <col min="20" max="16384" width="12.57421875" style="224" customWidth="1"/>
  </cols>
  <sheetData>
    <row r="1" spans="1:19" ht="19.5">
      <c r="A1" s="317" t="s">
        <v>222</v>
      </c>
      <c r="B1" s="317"/>
      <c r="C1" s="317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7" ht="12.75">
      <c r="A2" s="225"/>
      <c r="B2" s="225"/>
      <c r="C2" s="226"/>
      <c r="D2" s="225"/>
      <c r="E2" s="226"/>
      <c r="F2" s="227"/>
      <c r="G2" s="228"/>
    </row>
    <row r="3" spans="1:7" ht="12.75">
      <c r="A3" s="225"/>
      <c r="B3" s="225"/>
      <c r="C3" s="226"/>
      <c r="D3" s="225"/>
      <c r="E3" s="226"/>
      <c r="F3" s="227"/>
      <c r="G3" s="228"/>
    </row>
    <row r="4" spans="1:19" ht="12.75">
      <c r="A4" s="225"/>
      <c r="B4" s="225"/>
      <c r="C4" s="226"/>
      <c r="D4" s="225"/>
      <c r="E4" s="226"/>
      <c r="F4" s="227"/>
      <c r="G4" s="228"/>
      <c r="J4" s="231" t="s">
        <v>50</v>
      </c>
      <c r="K4" s="232"/>
      <c r="L4" s="232"/>
      <c r="M4" s="319" t="s">
        <v>223</v>
      </c>
      <c r="N4" s="319"/>
      <c r="O4" s="320"/>
      <c r="P4" s="320"/>
      <c r="Q4" s="320"/>
      <c r="R4" s="227"/>
      <c r="S4" s="233"/>
    </row>
    <row r="5" spans="1:14" ht="12.75">
      <c r="A5" s="225"/>
      <c r="B5" s="225"/>
      <c r="C5" s="226"/>
      <c r="D5" s="225"/>
      <c r="E5" s="226"/>
      <c r="F5" s="227"/>
      <c r="G5" s="228"/>
      <c r="J5" s="321" t="s">
        <v>120</v>
      </c>
      <c r="K5" s="321"/>
      <c r="L5" s="321"/>
      <c r="M5" s="319">
        <v>8</v>
      </c>
      <c r="N5" s="319"/>
    </row>
    <row r="6" spans="1:14" ht="12.75">
      <c r="A6" s="225"/>
      <c r="B6" s="225"/>
      <c r="C6" s="226"/>
      <c r="D6" s="225"/>
      <c r="E6" s="226"/>
      <c r="F6" s="227"/>
      <c r="G6" s="228"/>
      <c r="J6" s="321"/>
      <c r="K6" s="321"/>
      <c r="L6" s="321"/>
      <c r="M6" s="319"/>
      <c r="N6" s="319"/>
    </row>
    <row r="7" spans="1:14" ht="12.75">
      <c r="A7" s="225"/>
      <c r="B7" s="225"/>
      <c r="C7" s="226"/>
      <c r="D7" s="225"/>
      <c r="E7" s="226"/>
      <c r="F7" s="227"/>
      <c r="G7" s="228"/>
      <c r="J7" s="321"/>
      <c r="K7" s="321"/>
      <c r="L7" s="321"/>
      <c r="M7" s="319"/>
      <c r="N7" s="319"/>
    </row>
    <row r="8" spans="1:18" ht="12.75">
      <c r="A8" s="225"/>
      <c r="B8" s="225"/>
      <c r="C8" s="226"/>
      <c r="D8" s="225"/>
      <c r="E8" s="226"/>
      <c r="F8" s="227"/>
      <c r="G8" s="228"/>
      <c r="Q8" s="234"/>
      <c r="R8" s="234"/>
    </row>
    <row r="9" spans="1:7" ht="12.75">
      <c r="A9" s="225"/>
      <c r="B9" s="225"/>
      <c r="C9" s="226"/>
      <c r="D9" s="225"/>
      <c r="E9" s="226"/>
      <c r="F9" s="227"/>
      <c r="G9" s="228"/>
    </row>
    <row r="10" spans="1:7" ht="12.75">
      <c r="A10" s="225"/>
      <c r="B10" s="225"/>
      <c r="C10" s="226"/>
      <c r="D10" s="225"/>
      <c r="E10" s="226"/>
      <c r="F10" s="227"/>
      <c r="G10" s="228"/>
    </row>
    <row r="11" spans="1:7" ht="12.75">
      <c r="A11" s="225"/>
      <c r="B11" s="225"/>
      <c r="C11" s="226"/>
      <c r="D11" s="225"/>
      <c r="E11" s="226"/>
      <c r="F11" s="227"/>
      <c r="G11" s="228"/>
    </row>
    <row r="12" spans="1:7" ht="12.75">
      <c r="A12" s="225"/>
      <c r="B12" s="225"/>
      <c r="C12" s="226"/>
      <c r="D12" s="225"/>
      <c r="E12" s="226"/>
      <c r="F12" s="227"/>
      <c r="G12" s="228"/>
    </row>
    <row r="13" ht="12.75"/>
    <row r="14" spans="20:22" s="236" customFormat="1" ht="12.75">
      <c r="T14" s="237" t="s">
        <v>27</v>
      </c>
      <c r="U14" s="237" t="s">
        <v>224</v>
      </c>
      <c r="V14" s="237" t="s">
        <v>225</v>
      </c>
    </row>
    <row r="15" spans="20:21" s="238" customFormat="1" ht="12.75">
      <c r="T15" s="239"/>
      <c r="U15" s="240"/>
    </row>
    <row r="16" spans="20:21" s="238" customFormat="1" ht="12.75">
      <c r="T16" s="239"/>
      <c r="U16" s="241"/>
    </row>
    <row r="17" spans="20:21" ht="12.75">
      <c r="T17" s="241"/>
      <c r="U17" s="240"/>
    </row>
    <row r="18" spans="20:21" ht="12.75">
      <c r="T18" s="241"/>
      <c r="U18" s="240"/>
    </row>
    <row r="19" spans="20:21" ht="12.75">
      <c r="T19" s="241"/>
      <c r="U19" s="240"/>
    </row>
    <row r="20" spans="20:21" ht="12.75">
      <c r="T20" s="241"/>
      <c r="U20" s="240"/>
    </row>
    <row r="21" spans="1:21" ht="12.75">
      <c r="A21" s="242" t="s">
        <v>50</v>
      </c>
      <c r="B21" s="242" t="s">
        <v>102</v>
      </c>
      <c r="C21" s="243" t="s">
        <v>27</v>
      </c>
      <c r="D21" s="242" t="s">
        <v>226</v>
      </c>
      <c r="E21" s="243" t="s">
        <v>29</v>
      </c>
      <c r="F21" s="322" t="s">
        <v>54</v>
      </c>
      <c r="G21" s="324"/>
      <c r="H21" s="322" t="s">
        <v>55</v>
      </c>
      <c r="I21" s="323" t="s">
        <v>57</v>
      </c>
      <c r="J21" s="322" t="s">
        <v>56</v>
      </c>
      <c r="K21" s="323" t="s">
        <v>59</v>
      </c>
      <c r="L21" s="322" t="s">
        <v>57</v>
      </c>
      <c r="M21" s="323"/>
      <c r="N21" s="322" t="s">
        <v>58</v>
      </c>
      <c r="O21" s="323"/>
      <c r="P21" s="322" t="s">
        <v>59</v>
      </c>
      <c r="Q21" s="323"/>
      <c r="R21" s="322" t="s">
        <v>60</v>
      </c>
      <c r="S21" s="323"/>
      <c r="T21" s="241"/>
      <c r="U21" s="240"/>
    </row>
    <row r="22" spans="1:20" ht="12.75">
      <c r="A22" s="244" t="s">
        <v>227</v>
      </c>
      <c r="B22" s="244">
        <v>3</v>
      </c>
      <c r="C22" s="244" t="s">
        <v>228</v>
      </c>
      <c r="D22" s="244" t="s">
        <v>72</v>
      </c>
      <c r="E22" s="244"/>
      <c r="F22" s="245"/>
      <c r="G22" s="246" t="s">
        <v>27</v>
      </c>
      <c r="H22" s="245" t="s">
        <v>29</v>
      </c>
      <c r="I22" s="246"/>
      <c r="J22" s="245"/>
      <c r="K22" s="246"/>
      <c r="L22" s="245"/>
      <c r="M22" s="246"/>
      <c r="N22" s="245"/>
      <c r="O22" s="246"/>
      <c r="P22" s="245"/>
      <c r="Q22" s="246"/>
      <c r="R22" s="245"/>
      <c r="S22" s="246"/>
      <c r="T22" s="241"/>
    </row>
    <row r="23" spans="1:20" ht="12.75">
      <c r="A23" s="247"/>
      <c r="B23" s="247"/>
      <c r="C23" s="248" t="s">
        <v>229</v>
      </c>
      <c r="D23" s="247" t="s">
        <v>72</v>
      </c>
      <c r="E23" s="248"/>
      <c r="F23" s="249"/>
      <c r="G23" s="250"/>
      <c r="H23" s="249"/>
      <c r="I23" s="250" t="s">
        <v>27</v>
      </c>
      <c r="J23" s="249" t="s">
        <v>29</v>
      </c>
      <c r="K23" s="250"/>
      <c r="L23" s="249"/>
      <c r="M23" s="250" t="s">
        <v>27</v>
      </c>
      <c r="N23" s="249" t="s">
        <v>29</v>
      </c>
      <c r="O23" s="250"/>
      <c r="P23" s="249"/>
      <c r="Q23" s="250"/>
      <c r="R23" s="249"/>
      <c r="S23" s="250"/>
      <c r="T23" s="241"/>
    </row>
    <row r="24" spans="1:21" ht="12.75">
      <c r="A24" s="247"/>
      <c r="B24" s="247"/>
      <c r="C24" s="251"/>
      <c r="D24" s="247" t="s">
        <v>72</v>
      </c>
      <c r="E24" s="251" t="s">
        <v>230</v>
      </c>
      <c r="F24" s="249"/>
      <c r="G24" s="250"/>
      <c r="H24" s="249"/>
      <c r="I24" s="250"/>
      <c r="J24" s="249"/>
      <c r="K24" s="250"/>
      <c r="L24" s="249"/>
      <c r="M24" s="250" t="s">
        <v>27</v>
      </c>
      <c r="N24" s="249" t="s">
        <v>29</v>
      </c>
      <c r="O24" s="250"/>
      <c r="P24" s="249"/>
      <c r="Q24" s="250"/>
      <c r="R24" s="249"/>
      <c r="S24" s="250"/>
      <c r="T24" s="241"/>
      <c r="U24" s="240"/>
    </row>
    <row r="25" spans="1:21" ht="12.75">
      <c r="A25" s="252"/>
      <c r="B25" s="252"/>
      <c r="C25" s="253"/>
      <c r="D25" s="252" t="s">
        <v>72</v>
      </c>
      <c r="E25" s="252" t="s">
        <v>231</v>
      </c>
      <c r="F25" s="254"/>
      <c r="G25" s="255"/>
      <c r="H25" s="254"/>
      <c r="I25" s="255" t="s">
        <v>27</v>
      </c>
      <c r="J25" s="254" t="s">
        <v>29</v>
      </c>
      <c r="K25" s="255"/>
      <c r="L25" s="254"/>
      <c r="M25" s="255"/>
      <c r="N25" s="254"/>
      <c r="O25" s="250" t="s">
        <v>27</v>
      </c>
      <c r="P25" s="249" t="s">
        <v>29</v>
      </c>
      <c r="Q25" s="255"/>
      <c r="R25" s="254"/>
      <c r="S25" s="255"/>
      <c r="T25" s="241"/>
      <c r="U25" s="240"/>
    </row>
    <row r="26" spans="1:21" ht="12.75">
      <c r="A26" s="256" t="s">
        <v>232</v>
      </c>
      <c r="B26" s="244">
        <v>2</v>
      </c>
      <c r="C26" s="244" t="s">
        <v>233</v>
      </c>
      <c r="D26" s="244" t="s">
        <v>72</v>
      </c>
      <c r="E26" s="244"/>
      <c r="F26" s="245"/>
      <c r="G26" s="246"/>
      <c r="H26" s="245"/>
      <c r="I26" s="246"/>
      <c r="J26" s="245"/>
      <c r="K26" s="246"/>
      <c r="L26" s="245"/>
      <c r="M26" s="246"/>
      <c r="N26" s="245"/>
      <c r="O26" s="246" t="s">
        <v>27</v>
      </c>
      <c r="P26" s="245" t="s">
        <v>29</v>
      </c>
      <c r="Q26" s="246"/>
      <c r="R26" s="245"/>
      <c r="S26" s="246"/>
      <c r="T26" s="241"/>
      <c r="U26" s="240"/>
    </row>
    <row r="27" spans="1:21" ht="12.75">
      <c r="A27" s="247"/>
      <c r="B27" s="247"/>
      <c r="C27" s="247" t="s">
        <v>234</v>
      </c>
      <c r="D27" s="247" t="s">
        <v>72</v>
      </c>
      <c r="E27" s="247"/>
      <c r="F27" s="249"/>
      <c r="G27" s="250"/>
      <c r="H27" s="249"/>
      <c r="I27" s="250" t="s">
        <v>27</v>
      </c>
      <c r="J27" s="249" t="s">
        <v>29</v>
      </c>
      <c r="K27" s="250"/>
      <c r="L27" s="249"/>
      <c r="M27" s="250"/>
      <c r="N27" s="249"/>
      <c r="O27" s="250"/>
      <c r="P27" s="249"/>
      <c r="Q27" s="250"/>
      <c r="R27" s="249"/>
      <c r="S27" s="250"/>
      <c r="T27" s="241"/>
      <c r="U27" s="240"/>
    </row>
    <row r="28" spans="1:21" ht="12.75">
      <c r="A28" s="247"/>
      <c r="B28" s="247"/>
      <c r="C28" s="247" t="s">
        <v>66</v>
      </c>
      <c r="D28" s="247" t="s">
        <v>72</v>
      </c>
      <c r="E28" s="247"/>
      <c r="F28" s="249"/>
      <c r="G28" s="250"/>
      <c r="H28" s="249"/>
      <c r="I28" s="250"/>
      <c r="J28" s="249"/>
      <c r="K28" s="250"/>
      <c r="L28" s="249"/>
      <c r="M28" s="250"/>
      <c r="N28" s="249"/>
      <c r="O28" s="250"/>
      <c r="P28" s="249"/>
      <c r="Q28" s="250" t="s">
        <v>27</v>
      </c>
      <c r="R28" s="249" t="s">
        <v>29</v>
      </c>
      <c r="S28" s="250"/>
      <c r="T28" s="241"/>
      <c r="U28" s="240"/>
    </row>
    <row r="29" spans="1:21" ht="12.75">
      <c r="A29" s="247"/>
      <c r="B29" s="247"/>
      <c r="C29" s="247"/>
      <c r="D29" s="247" t="s">
        <v>91</v>
      </c>
      <c r="E29" s="247" t="s">
        <v>235</v>
      </c>
      <c r="F29" s="249"/>
      <c r="G29" s="250" t="s">
        <v>27</v>
      </c>
      <c r="H29" s="249" t="s">
        <v>29</v>
      </c>
      <c r="I29" s="250"/>
      <c r="J29" s="249"/>
      <c r="K29" s="250"/>
      <c r="L29" s="249"/>
      <c r="M29" s="250"/>
      <c r="N29" s="249"/>
      <c r="O29" s="250" t="s">
        <v>27</v>
      </c>
      <c r="P29" s="249" t="s">
        <v>29</v>
      </c>
      <c r="Q29" s="250"/>
      <c r="R29" s="249"/>
      <c r="S29" s="250"/>
      <c r="T29" s="241"/>
      <c r="U29" s="240"/>
    </row>
    <row r="30" spans="1:21" ht="12.75">
      <c r="A30" s="257"/>
      <c r="B30" s="257"/>
      <c r="C30" s="258"/>
      <c r="D30" s="257" t="s">
        <v>91</v>
      </c>
      <c r="E30" s="258" t="s">
        <v>236</v>
      </c>
      <c r="F30" s="259"/>
      <c r="G30" s="260"/>
      <c r="H30" s="259"/>
      <c r="I30" s="250" t="s">
        <v>27</v>
      </c>
      <c r="J30" s="249" t="s">
        <v>29</v>
      </c>
      <c r="K30" s="260"/>
      <c r="L30" s="259"/>
      <c r="M30" s="260"/>
      <c r="N30" s="259"/>
      <c r="O30" s="260"/>
      <c r="P30" s="249"/>
      <c r="Q30" s="250"/>
      <c r="R30" s="259"/>
      <c r="S30" s="260"/>
      <c r="T30" s="241"/>
      <c r="U30" s="240"/>
    </row>
    <row r="31" spans="1:21" ht="12.75">
      <c r="A31" s="261"/>
      <c r="B31" s="261"/>
      <c r="C31" s="262"/>
      <c r="D31" s="261" t="s">
        <v>72</v>
      </c>
      <c r="E31" s="262" t="s">
        <v>237</v>
      </c>
      <c r="F31" s="263"/>
      <c r="G31" s="264"/>
      <c r="H31" s="263"/>
      <c r="I31" s="264"/>
      <c r="J31" s="263"/>
      <c r="K31" s="265" t="s">
        <v>27</v>
      </c>
      <c r="L31" s="266" t="s">
        <v>29</v>
      </c>
      <c r="M31" s="264"/>
      <c r="N31" s="263"/>
      <c r="O31" s="264"/>
      <c r="P31" s="266"/>
      <c r="Q31" s="265"/>
      <c r="R31" s="263"/>
      <c r="S31" s="264"/>
      <c r="T31" s="241"/>
      <c r="U31" s="240"/>
    </row>
    <row r="32" spans="5:21" ht="12.75">
      <c r="E32" s="267" t="s">
        <v>27</v>
      </c>
      <c r="G32" s="230">
        <v>2</v>
      </c>
      <c r="I32" s="230">
        <v>4</v>
      </c>
      <c r="K32" s="230">
        <v>1</v>
      </c>
      <c r="M32" s="230">
        <v>2</v>
      </c>
      <c r="O32" s="230">
        <v>3</v>
      </c>
      <c r="P32" s="268"/>
      <c r="Q32" s="269">
        <v>1</v>
      </c>
      <c r="S32" s="230">
        <v>0</v>
      </c>
      <c r="T32" s="241">
        <f>SUM(F32:S32)</f>
        <v>13</v>
      </c>
      <c r="U32" s="240"/>
    </row>
    <row r="33" spans="5:21" ht="12.75">
      <c r="E33" s="267" t="s">
        <v>29</v>
      </c>
      <c r="F33" s="229">
        <v>0</v>
      </c>
      <c r="H33" s="229">
        <v>2</v>
      </c>
      <c r="J33" s="229">
        <v>4</v>
      </c>
      <c r="L33" s="229">
        <v>1</v>
      </c>
      <c r="N33" s="229">
        <v>2</v>
      </c>
      <c r="P33" s="268">
        <v>3</v>
      </c>
      <c r="Q33" s="270"/>
      <c r="R33" s="229">
        <v>1</v>
      </c>
      <c r="T33" s="241">
        <f>SUM(F33:S33)</f>
        <v>13</v>
      </c>
      <c r="U33" s="240"/>
    </row>
    <row r="34" spans="16:21" ht="12.75">
      <c r="P34" s="271"/>
      <c r="Q34" s="270"/>
      <c r="T34" s="241"/>
      <c r="U34" s="240"/>
    </row>
    <row r="35" spans="16:21" ht="12.75">
      <c r="P35" s="268"/>
      <c r="Q35" s="270"/>
      <c r="T35" s="241"/>
      <c r="U35" s="240"/>
    </row>
    <row r="36" spans="16:21" ht="12.75">
      <c r="P36" s="268"/>
      <c r="Q36" s="269"/>
      <c r="T36" s="240"/>
      <c r="U36" s="240"/>
    </row>
    <row r="37" spans="16:22" ht="12.75">
      <c r="P37" s="268"/>
      <c r="Q37" s="269"/>
      <c r="T37" s="272"/>
      <c r="U37" s="272"/>
      <c r="V37" s="272"/>
    </row>
    <row r="38" spans="16:17" ht="12.75">
      <c r="P38" s="227"/>
      <c r="Q38" s="228"/>
    </row>
  </sheetData>
  <mergeCells count="15">
    <mergeCell ref="N21:O21"/>
    <mergeCell ref="P21:Q21"/>
    <mergeCell ref="R21:S21"/>
    <mergeCell ref="F21:G21"/>
    <mergeCell ref="H21:I21"/>
    <mergeCell ref="J21:K21"/>
    <mergeCell ref="L21:M21"/>
    <mergeCell ref="J6:L6"/>
    <mergeCell ref="M6:N6"/>
    <mergeCell ref="J7:L7"/>
    <mergeCell ref="M7:N7"/>
    <mergeCell ref="A1:S1"/>
    <mergeCell ref="M4:Q4"/>
    <mergeCell ref="J5:L5"/>
    <mergeCell ref="M5:N5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G33" sqref="G33"/>
    </sheetView>
  </sheetViews>
  <sheetFormatPr defaultColWidth="11.421875" defaultRowHeight="12.75"/>
  <cols>
    <col min="1" max="1" width="20.00390625" style="15" customWidth="1"/>
    <col min="2" max="15" width="7.7109375" style="0" customWidth="1"/>
    <col min="16" max="16" width="7.7109375" style="16" customWidth="1"/>
  </cols>
  <sheetData>
    <row r="1" spans="1:2" ht="12.75">
      <c r="A1" s="15" t="s">
        <v>18</v>
      </c>
      <c r="B1" t="s">
        <v>19</v>
      </c>
    </row>
    <row r="2" spans="2:15" ht="12.75">
      <c r="B2" s="308" t="s">
        <v>20</v>
      </c>
      <c r="C2" s="307"/>
      <c r="D2" s="307" t="s">
        <v>21</v>
      </c>
      <c r="E2" s="307"/>
      <c r="F2" s="307" t="s">
        <v>22</v>
      </c>
      <c r="G2" s="307"/>
      <c r="H2" s="307" t="s">
        <v>23</v>
      </c>
      <c r="I2" s="307"/>
      <c r="J2" s="307" t="s">
        <v>24</v>
      </c>
      <c r="K2" s="307"/>
      <c r="L2" s="307" t="s">
        <v>25</v>
      </c>
      <c r="M2" s="307"/>
      <c r="N2" s="307" t="s">
        <v>26</v>
      </c>
      <c r="O2" s="307"/>
    </row>
    <row r="3" spans="3:16" ht="12.75">
      <c r="C3" t="s">
        <v>27</v>
      </c>
      <c r="E3" t="s">
        <v>27</v>
      </c>
      <c r="G3" t="s">
        <v>27</v>
      </c>
      <c r="I3" t="s">
        <v>27</v>
      </c>
      <c r="K3" t="s">
        <v>27</v>
      </c>
      <c r="M3" t="s">
        <v>27</v>
      </c>
      <c r="O3" t="s">
        <v>27</v>
      </c>
      <c r="P3" s="16" t="s">
        <v>28</v>
      </c>
    </row>
    <row r="4" spans="1:16" s="18" customFormat="1" ht="13.5" thickBot="1">
      <c r="A4" s="17"/>
      <c r="B4" s="18" t="s">
        <v>29</v>
      </c>
      <c r="D4" s="18" t="s">
        <v>29</v>
      </c>
      <c r="F4" s="18" t="s">
        <v>29</v>
      </c>
      <c r="H4" s="18" t="s">
        <v>29</v>
      </c>
      <c r="J4" s="18" t="s">
        <v>29</v>
      </c>
      <c r="L4" s="18" t="s">
        <v>29</v>
      </c>
      <c r="N4" s="18" t="s">
        <v>29</v>
      </c>
      <c r="P4" s="19"/>
    </row>
    <row r="5" spans="1:16" ht="13.5" thickTop="1">
      <c r="A5" s="20" t="s">
        <v>30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7" ht="12.75">
      <c r="A6" s="24" t="s">
        <v>27</v>
      </c>
      <c r="B6" s="28"/>
      <c r="C6" s="29">
        <v>4</v>
      </c>
      <c r="D6" s="29"/>
      <c r="E6" s="29">
        <v>4</v>
      </c>
      <c r="F6" s="29"/>
      <c r="G6" s="29">
        <v>4</v>
      </c>
      <c r="H6" s="29" t="s">
        <v>31</v>
      </c>
      <c r="I6" s="29">
        <v>4</v>
      </c>
      <c r="J6" s="29"/>
      <c r="K6" s="29">
        <v>3</v>
      </c>
      <c r="L6" s="29"/>
      <c r="M6" s="29">
        <v>4</v>
      </c>
      <c r="N6" s="29" t="s">
        <v>31</v>
      </c>
      <c r="O6" s="29">
        <v>4</v>
      </c>
      <c r="P6" s="30">
        <f>SUM(B6:O6)</f>
        <v>27</v>
      </c>
      <c r="Q6" s="61">
        <v>4444344</v>
      </c>
    </row>
    <row r="7" spans="1:17" ht="12.75">
      <c r="A7" s="24" t="s">
        <v>29</v>
      </c>
      <c r="B7" s="28">
        <v>4</v>
      </c>
      <c r="C7" s="29"/>
      <c r="D7" s="29">
        <v>4</v>
      </c>
      <c r="E7" s="29"/>
      <c r="F7" s="29">
        <v>4</v>
      </c>
      <c r="G7" s="29"/>
      <c r="H7" s="29">
        <v>4</v>
      </c>
      <c r="I7" s="29"/>
      <c r="J7" s="29">
        <v>4</v>
      </c>
      <c r="K7" s="29"/>
      <c r="L7" s="29">
        <v>3</v>
      </c>
      <c r="M7" s="29"/>
      <c r="N7" s="29">
        <v>4</v>
      </c>
      <c r="O7" s="29"/>
      <c r="P7" s="30">
        <f>SUM(B7:O7)</f>
        <v>27</v>
      </c>
      <c r="Q7" s="61">
        <v>4444434</v>
      </c>
    </row>
    <row r="8" spans="1:16" ht="12.75">
      <c r="A8" s="20" t="s">
        <v>32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</row>
    <row r="9" spans="1:17" ht="12.75">
      <c r="A9" s="15" t="s">
        <v>27</v>
      </c>
      <c r="B9" s="28"/>
      <c r="C9" s="29">
        <v>3</v>
      </c>
      <c r="D9" s="29"/>
      <c r="E9" s="29">
        <v>1</v>
      </c>
      <c r="F9" s="29"/>
      <c r="G9" s="29">
        <v>2</v>
      </c>
      <c r="H9" s="29"/>
      <c r="I9" s="29">
        <v>1</v>
      </c>
      <c r="J9" s="29"/>
      <c r="K9" s="29">
        <v>3</v>
      </c>
      <c r="L9" s="29"/>
      <c r="M9" s="29">
        <v>1</v>
      </c>
      <c r="N9" s="29"/>
      <c r="O9" s="29">
        <v>0</v>
      </c>
      <c r="P9" s="30">
        <f>SUM(B9:O9)</f>
        <v>11</v>
      </c>
      <c r="Q9">
        <v>3121320</v>
      </c>
    </row>
    <row r="10" spans="1:17" ht="12.75">
      <c r="A10" s="15" t="s">
        <v>29</v>
      </c>
      <c r="B10" s="28">
        <v>0</v>
      </c>
      <c r="C10" s="29"/>
      <c r="D10" s="29">
        <v>3</v>
      </c>
      <c r="E10" s="29"/>
      <c r="F10" s="29">
        <v>1</v>
      </c>
      <c r="G10" s="29"/>
      <c r="H10" s="29">
        <v>2</v>
      </c>
      <c r="I10" s="29"/>
      <c r="J10" s="29">
        <v>1</v>
      </c>
      <c r="K10" s="29"/>
      <c r="L10" s="29">
        <v>3</v>
      </c>
      <c r="M10" s="29"/>
      <c r="N10" s="29">
        <v>1</v>
      </c>
      <c r="O10" s="29"/>
      <c r="P10" s="30">
        <f>SUM(B10:O10)</f>
        <v>11</v>
      </c>
      <c r="Q10" s="279" t="s">
        <v>247</v>
      </c>
    </row>
    <row r="11" spans="1:16" ht="12.75">
      <c r="A11" s="20" t="s">
        <v>33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7" ht="12.75">
      <c r="A12" s="15" t="s">
        <v>27</v>
      </c>
      <c r="B12" s="87"/>
      <c r="C12" s="87">
        <v>5</v>
      </c>
      <c r="D12" s="87"/>
      <c r="E12" s="87">
        <v>5</v>
      </c>
      <c r="F12" s="87"/>
      <c r="G12" s="87">
        <v>5</v>
      </c>
      <c r="H12" s="87"/>
      <c r="I12" s="87">
        <v>5</v>
      </c>
      <c r="J12" s="87"/>
      <c r="K12" s="87">
        <v>5</v>
      </c>
      <c r="L12" s="87"/>
      <c r="M12" s="87">
        <v>2</v>
      </c>
      <c r="N12" s="87"/>
      <c r="O12" s="87">
        <v>2</v>
      </c>
      <c r="P12" s="87">
        <f>SUM(B12:O12)</f>
        <v>29</v>
      </c>
      <c r="Q12" s="87">
        <v>5555522</v>
      </c>
    </row>
    <row r="13" spans="1:17" ht="12.75">
      <c r="A13" s="15" t="s">
        <v>29</v>
      </c>
      <c r="B13" s="87">
        <v>4</v>
      </c>
      <c r="C13" s="87"/>
      <c r="D13" s="87">
        <v>5</v>
      </c>
      <c r="E13" s="87"/>
      <c r="F13" s="87">
        <v>5</v>
      </c>
      <c r="G13" s="87"/>
      <c r="H13" s="87">
        <v>5</v>
      </c>
      <c r="I13" s="87"/>
      <c r="J13" s="87">
        <v>6</v>
      </c>
      <c r="K13" s="87"/>
      <c r="L13" s="87">
        <v>4</v>
      </c>
      <c r="M13" s="87"/>
      <c r="N13" s="87">
        <v>0</v>
      </c>
      <c r="O13" s="87"/>
      <c r="P13" s="87">
        <f>SUM(B13:O13)</f>
        <v>29</v>
      </c>
      <c r="Q13" s="87">
        <v>4555640</v>
      </c>
    </row>
    <row r="14" spans="1:16" ht="12.75">
      <c r="A14" s="20" t="s">
        <v>34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7" ht="12.75">
      <c r="A15" s="15" t="s">
        <v>27</v>
      </c>
      <c r="B15" s="87"/>
      <c r="C15" s="87">
        <v>7</v>
      </c>
      <c r="D15" s="87"/>
      <c r="E15" s="87">
        <v>7</v>
      </c>
      <c r="F15" s="87"/>
      <c r="G15" s="87">
        <v>7</v>
      </c>
      <c r="H15" s="87"/>
      <c r="I15" s="87">
        <v>6</v>
      </c>
      <c r="J15" s="87"/>
      <c r="K15" s="87">
        <v>7</v>
      </c>
      <c r="L15" s="87"/>
      <c r="M15" s="87">
        <v>5</v>
      </c>
      <c r="N15" s="87"/>
      <c r="O15" s="87">
        <v>0</v>
      </c>
      <c r="P15" s="87">
        <f>SUM(B15:O15)</f>
        <v>39</v>
      </c>
      <c r="Q15">
        <v>7776750</v>
      </c>
    </row>
    <row r="16" spans="1:17" ht="12.75">
      <c r="A16" s="15" t="s">
        <v>29</v>
      </c>
      <c r="B16" s="87">
        <v>4</v>
      </c>
      <c r="C16" s="87"/>
      <c r="D16" s="87">
        <v>7</v>
      </c>
      <c r="E16" s="87"/>
      <c r="F16" s="87">
        <v>7</v>
      </c>
      <c r="G16" s="87"/>
      <c r="H16" s="87">
        <v>7</v>
      </c>
      <c r="I16" s="87"/>
      <c r="J16" s="87">
        <v>6</v>
      </c>
      <c r="K16" s="87"/>
      <c r="L16" s="87">
        <v>7</v>
      </c>
      <c r="M16" s="87"/>
      <c r="N16" s="87">
        <v>1</v>
      </c>
      <c r="O16" s="87"/>
      <c r="P16" s="87">
        <f>SUM(B16:O16)</f>
        <v>39</v>
      </c>
      <c r="Q16">
        <v>4777671</v>
      </c>
    </row>
    <row r="17" spans="1:16" ht="12.75">
      <c r="A17" s="20" t="s">
        <v>35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  <row r="18" spans="1:17" ht="12.75">
      <c r="A18" s="15" t="s">
        <v>27</v>
      </c>
      <c r="B18" s="87"/>
      <c r="C18" s="87">
        <v>2</v>
      </c>
      <c r="D18" s="87"/>
      <c r="E18" s="87">
        <v>4</v>
      </c>
      <c r="F18" s="87"/>
      <c r="G18" s="87">
        <v>3</v>
      </c>
      <c r="H18" s="87"/>
      <c r="I18" s="281">
        <v>4</v>
      </c>
      <c r="J18" s="87"/>
      <c r="K18" s="87">
        <v>3</v>
      </c>
      <c r="L18" s="87"/>
      <c r="M18" s="87">
        <v>4</v>
      </c>
      <c r="N18" s="87"/>
      <c r="O18" s="87">
        <v>2</v>
      </c>
      <c r="P18" s="87">
        <f>SUM(B18:O18)</f>
        <v>22</v>
      </c>
      <c r="Q18" s="87">
        <v>2434342</v>
      </c>
    </row>
    <row r="19" spans="1:17" ht="12.75">
      <c r="A19" s="15" t="s">
        <v>29</v>
      </c>
      <c r="B19" s="87">
        <v>5</v>
      </c>
      <c r="C19" s="87"/>
      <c r="D19" s="87">
        <v>1</v>
      </c>
      <c r="E19" s="87"/>
      <c r="F19" s="87">
        <v>3</v>
      </c>
      <c r="G19" s="87"/>
      <c r="H19" s="87">
        <v>3</v>
      </c>
      <c r="I19" s="87"/>
      <c r="J19" s="87">
        <v>5</v>
      </c>
      <c r="K19" s="87"/>
      <c r="L19" s="87">
        <v>3</v>
      </c>
      <c r="M19" s="87"/>
      <c r="N19" s="87">
        <v>2</v>
      </c>
      <c r="O19" s="87"/>
      <c r="P19" s="87">
        <f>SUM(B19:O19)</f>
        <v>22</v>
      </c>
      <c r="Q19" s="87">
        <v>5133532</v>
      </c>
    </row>
    <row r="20" spans="1:16" ht="12.75">
      <c r="A20" s="20" t="s">
        <v>36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0"/>
    </row>
    <row r="21" spans="1:17" ht="12.75">
      <c r="A21" s="15" t="s">
        <v>27</v>
      </c>
      <c r="B21" s="31"/>
      <c r="C21" s="32">
        <v>3</v>
      </c>
      <c r="D21" s="32"/>
      <c r="E21" s="32">
        <v>3</v>
      </c>
      <c r="F21" s="32"/>
      <c r="G21" s="32">
        <v>2</v>
      </c>
      <c r="H21" s="32"/>
      <c r="I21" s="32">
        <v>2</v>
      </c>
      <c r="J21" s="32"/>
      <c r="K21" s="32">
        <v>3</v>
      </c>
      <c r="L21" s="32"/>
      <c r="M21" s="32">
        <v>1</v>
      </c>
      <c r="N21" s="32"/>
      <c r="O21" s="32">
        <v>0</v>
      </c>
      <c r="P21" s="33">
        <f>SUM(B21:O21)</f>
        <v>14</v>
      </c>
      <c r="Q21">
        <v>3322310</v>
      </c>
    </row>
    <row r="22" spans="1:17" ht="12.75">
      <c r="A22" s="15" t="s">
        <v>29</v>
      </c>
      <c r="B22" s="31">
        <v>1</v>
      </c>
      <c r="C22" s="32"/>
      <c r="D22" s="32">
        <v>3</v>
      </c>
      <c r="E22" s="32"/>
      <c r="F22" s="32">
        <v>3</v>
      </c>
      <c r="G22" s="32"/>
      <c r="H22" s="32">
        <v>2</v>
      </c>
      <c r="I22" s="32"/>
      <c r="J22" s="32">
        <v>2</v>
      </c>
      <c r="K22" s="32"/>
      <c r="L22" s="32">
        <v>3</v>
      </c>
      <c r="M22" s="32"/>
      <c r="N22" s="32">
        <v>0</v>
      </c>
      <c r="O22" s="32"/>
      <c r="P22" s="33">
        <f>SUM(B22:O22)</f>
        <v>14</v>
      </c>
      <c r="Q22">
        <v>1332230</v>
      </c>
    </row>
    <row r="23" spans="1:16" ht="12.75">
      <c r="A23" s="20" t="s">
        <v>37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1:17" ht="12.75">
      <c r="A24" s="15" t="s">
        <v>27</v>
      </c>
      <c r="B24" s="31"/>
      <c r="C24" s="32">
        <v>1</v>
      </c>
      <c r="D24" s="32"/>
      <c r="E24" s="32">
        <v>1</v>
      </c>
      <c r="F24" s="32"/>
      <c r="G24" s="32">
        <v>2</v>
      </c>
      <c r="H24" s="32"/>
      <c r="I24" s="32">
        <v>0</v>
      </c>
      <c r="J24" s="32"/>
      <c r="K24" s="32">
        <v>1</v>
      </c>
      <c r="L24" s="32"/>
      <c r="M24" s="32">
        <v>0</v>
      </c>
      <c r="N24" s="32"/>
      <c r="O24" s="32">
        <v>0</v>
      </c>
      <c r="P24" s="30">
        <f>SUM(B24:O24)</f>
        <v>5</v>
      </c>
      <c r="Q24">
        <v>1120200</v>
      </c>
    </row>
    <row r="25" spans="1:17" ht="12.75">
      <c r="A25" s="15" t="s">
        <v>29</v>
      </c>
      <c r="B25" s="31">
        <v>0</v>
      </c>
      <c r="C25" s="32"/>
      <c r="D25" s="32">
        <v>1</v>
      </c>
      <c r="E25" s="32"/>
      <c r="F25" s="32">
        <v>1</v>
      </c>
      <c r="G25" s="32"/>
      <c r="H25" s="32">
        <v>2</v>
      </c>
      <c r="I25" s="32"/>
      <c r="J25" s="32">
        <v>0</v>
      </c>
      <c r="K25" s="32"/>
      <c r="L25" s="32">
        <v>1</v>
      </c>
      <c r="M25" s="32"/>
      <c r="N25" s="32">
        <v>0</v>
      </c>
      <c r="O25" s="32"/>
      <c r="P25" s="30">
        <f>SUM(B25:O25)</f>
        <v>5</v>
      </c>
      <c r="Q25" s="279" t="s">
        <v>248</v>
      </c>
    </row>
    <row r="26" spans="1:16" ht="12.75">
      <c r="A26" s="15" t="s">
        <v>38</v>
      </c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2:16" ht="12.7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</row>
    <row r="28" spans="2:16" ht="12.75">
      <c r="B28" s="25"/>
      <c r="C28" s="26">
        <f>SUM(C6:C27)</f>
        <v>25</v>
      </c>
      <c r="D28" s="26"/>
      <c r="E28" s="26">
        <f>SUM(E6:E27)</f>
        <v>25</v>
      </c>
      <c r="F28" s="26"/>
      <c r="G28" s="26">
        <f>SUM(G6:G27)</f>
        <v>25</v>
      </c>
      <c r="H28" s="26"/>
      <c r="I28" s="26">
        <f>SUM(I6:I27)</f>
        <v>22</v>
      </c>
      <c r="J28" s="26"/>
      <c r="K28" s="26">
        <f>SUM(K6:K27)</f>
        <v>25</v>
      </c>
      <c r="L28" s="26"/>
      <c r="M28" s="26">
        <f>SUM(M6:M27)</f>
        <v>17</v>
      </c>
      <c r="N28" s="26"/>
      <c r="O28" s="26">
        <f>SUM(O6:O27)</f>
        <v>8</v>
      </c>
      <c r="P28" s="278">
        <f>SUM(B28:O28)</f>
        <v>147</v>
      </c>
    </row>
    <row r="29" spans="2:16" ht="12.75">
      <c r="B29" s="25">
        <f>SUM(B6:B28)</f>
        <v>18</v>
      </c>
      <c r="C29" s="26"/>
      <c r="D29" s="26">
        <f>SUM(D6:D28)</f>
        <v>24</v>
      </c>
      <c r="E29" s="26"/>
      <c r="F29" s="26">
        <f>SUM(F6:F28)</f>
        <v>24</v>
      </c>
      <c r="G29" s="26"/>
      <c r="H29" s="26">
        <f>SUM(H7:H28)</f>
        <v>25</v>
      </c>
      <c r="I29" s="26"/>
      <c r="J29" s="26">
        <f>SUM(J6:J28)</f>
        <v>24</v>
      </c>
      <c r="K29" s="26"/>
      <c r="L29" s="26">
        <f>SUM(L6:L28)</f>
        <v>24</v>
      </c>
      <c r="M29" s="26"/>
      <c r="N29" s="26">
        <f>SUM(N7:N28)</f>
        <v>8</v>
      </c>
      <c r="O29" s="26"/>
      <c r="P29" s="27"/>
    </row>
    <row r="30" spans="2:16" ht="12.7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2:16" ht="12.7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</row>
    <row r="32" spans="2:16" ht="12.7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</row>
    <row r="33" spans="1:16" ht="12.75">
      <c r="A33" s="20" t="s">
        <v>39</v>
      </c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</row>
    <row r="34" spans="1:17" ht="12.75">
      <c r="A34" s="15" t="s">
        <v>27</v>
      </c>
      <c r="B34" s="25"/>
      <c r="C34" s="26">
        <v>3</v>
      </c>
      <c r="D34" s="26"/>
      <c r="E34" s="26">
        <v>1</v>
      </c>
      <c r="F34" s="26"/>
      <c r="G34" s="26">
        <v>4</v>
      </c>
      <c r="H34" s="26"/>
      <c r="I34" s="26">
        <v>4</v>
      </c>
      <c r="J34" s="26"/>
      <c r="K34" s="26">
        <v>1</v>
      </c>
      <c r="L34" s="26"/>
      <c r="M34" s="26">
        <v>1</v>
      </c>
      <c r="N34" s="26"/>
      <c r="O34" s="26">
        <v>0</v>
      </c>
      <c r="P34" s="27">
        <v>14</v>
      </c>
      <c r="Q34" s="280">
        <v>3144110</v>
      </c>
    </row>
    <row r="35" spans="1:17" ht="12.75">
      <c r="A35" s="15" t="s">
        <v>29</v>
      </c>
      <c r="B35" s="25">
        <v>0</v>
      </c>
      <c r="C35" s="26"/>
      <c r="D35" s="26">
        <v>2</v>
      </c>
      <c r="E35" s="26"/>
      <c r="F35" s="26">
        <v>1</v>
      </c>
      <c r="G35" s="26"/>
      <c r="H35" s="26">
        <v>3</v>
      </c>
      <c r="I35" s="26"/>
      <c r="J35" s="26">
        <v>3</v>
      </c>
      <c r="K35" s="26"/>
      <c r="L35" s="26">
        <v>3</v>
      </c>
      <c r="M35" s="26"/>
      <c r="N35" s="26">
        <v>2</v>
      </c>
      <c r="O35" s="26"/>
      <c r="P35" s="27">
        <v>14</v>
      </c>
      <c r="Q35" s="279" t="s">
        <v>249</v>
      </c>
    </row>
    <row r="36" spans="1:16" ht="12.75">
      <c r="A36" s="20" t="s">
        <v>40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30"/>
    </row>
    <row r="37" spans="1:17" ht="12.75">
      <c r="A37" s="15" t="s">
        <v>27</v>
      </c>
      <c r="B37" s="28"/>
      <c r="C37" s="29">
        <v>2</v>
      </c>
      <c r="D37" s="29"/>
      <c r="E37" s="29">
        <v>4</v>
      </c>
      <c r="F37" s="29"/>
      <c r="G37" s="29">
        <v>1</v>
      </c>
      <c r="H37" s="29"/>
      <c r="I37" s="29">
        <v>2</v>
      </c>
      <c r="J37" s="29"/>
      <c r="K37" s="29">
        <v>3</v>
      </c>
      <c r="L37" s="29"/>
      <c r="M37" s="29">
        <v>1</v>
      </c>
      <c r="N37" s="29"/>
      <c r="O37" s="29">
        <v>0</v>
      </c>
      <c r="P37" s="30">
        <f>SUM(B37:O37)</f>
        <v>13</v>
      </c>
      <c r="Q37">
        <v>2412310</v>
      </c>
    </row>
    <row r="38" spans="1:17" ht="12.75">
      <c r="A38" s="15" t="s">
        <v>29</v>
      </c>
      <c r="B38" s="28">
        <v>0</v>
      </c>
      <c r="C38" s="29"/>
      <c r="D38" s="29">
        <v>2</v>
      </c>
      <c r="E38" s="29"/>
      <c r="F38" s="29">
        <v>4</v>
      </c>
      <c r="G38" s="29"/>
      <c r="H38" s="29">
        <v>1</v>
      </c>
      <c r="I38" s="29"/>
      <c r="J38" s="29">
        <v>2</v>
      </c>
      <c r="K38" s="29"/>
      <c r="L38" s="29">
        <v>3</v>
      </c>
      <c r="M38" s="29"/>
      <c r="N38" s="29">
        <v>1</v>
      </c>
      <c r="O38" s="29"/>
      <c r="P38" s="30">
        <f>SUM(B38:O38)</f>
        <v>13</v>
      </c>
      <c r="Q38" s="279" t="s">
        <v>250</v>
      </c>
    </row>
    <row r="39" spans="1:16" ht="12.75">
      <c r="A39" s="20" t="s">
        <v>41</v>
      </c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</row>
    <row r="40" spans="1:17" ht="12.75">
      <c r="A40" s="15" t="s">
        <v>27</v>
      </c>
      <c r="B40" s="31"/>
      <c r="C40" s="32">
        <v>4</v>
      </c>
      <c r="D40" s="32"/>
      <c r="E40" s="32">
        <v>1</v>
      </c>
      <c r="F40" s="32"/>
      <c r="G40" s="32">
        <v>1</v>
      </c>
      <c r="H40" s="32"/>
      <c r="I40" s="32">
        <v>2</v>
      </c>
      <c r="J40" s="32"/>
      <c r="K40" s="32">
        <v>2</v>
      </c>
      <c r="L40" s="32"/>
      <c r="M40" s="32">
        <v>1</v>
      </c>
      <c r="N40" s="32"/>
      <c r="O40" s="32">
        <v>0</v>
      </c>
      <c r="P40" s="30">
        <f>SUM(B40:O40)</f>
        <v>11</v>
      </c>
      <c r="Q40">
        <v>4112210</v>
      </c>
    </row>
    <row r="41" spans="1:17" ht="12.75">
      <c r="A41" s="15" t="s">
        <v>29</v>
      </c>
      <c r="B41" s="31">
        <v>0</v>
      </c>
      <c r="C41" s="32"/>
      <c r="D41" s="32">
        <v>4</v>
      </c>
      <c r="E41" s="32"/>
      <c r="F41" s="32">
        <v>1</v>
      </c>
      <c r="G41" s="32"/>
      <c r="H41" s="32">
        <v>1</v>
      </c>
      <c r="I41" s="32"/>
      <c r="J41" s="32">
        <v>2</v>
      </c>
      <c r="K41" s="32"/>
      <c r="L41" s="32">
        <v>2</v>
      </c>
      <c r="M41" s="32"/>
      <c r="N41" s="32">
        <v>1</v>
      </c>
      <c r="O41" s="32"/>
      <c r="P41" s="30">
        <f>SUM(B41:O41)</f>
        <v>11</v>
      </c>
      <c r="Q41" s="279" t="s">
        <v>251</v>
      </c>
    </row>
    <row r="42" spans="2:16" ht="12.75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</row>
    <row r="43" spans="2:17" ht="12.75">
      <c r="B43" s="25"/>
      <c r="C43" s="34">
        <f>SUM(C34:C42)</f>
        <v>9</v>
      </c>
      <c r="D43" s="26"/>
      <c r="E43" s="26">
        <f>SUM(E34:E42)</f>
        <v>6</v>
      </c>
      <c r="F43" s="26"/>
      <c r="G43" s="26">
        <f>SUM(G34:G42)</f>
        <v>6</v>
      </c>
      <c r="H43" s="26"/>
      <c r="I43" s="26">
        <f>SUM(I34:I42)</f>
        <v>8</v>
      </c>
      <c r="J43" s="26"/>
      <c r="K43" s="26">
        <f>SUM(K34:K42)</f>
        <v>6</v>
      </c>
      <c r="L43" s="26"/>
      <c r="M43" s="26">
        <f>SUM(M34:M42)</f>
        <v>3</v>
      </c>
      <c r="N43" s="26"/>
      <c r="O43" s="26">
        <f>SUM(O34:O42)</f>
        <v>0</v>
      </c>
      <c r="P43" s="278">
        <f>SUM(B43:O43)</f>
        <v>38</v>
      </c>
      <c r="Q43" s="188">
        <f>P28+P43</f>
        <v>185</v>
      </c>
    </row>
    <row r="44" spans="2:16" ht="12.75">
      <c r="B44" s="25">
        <f>SUM(B35:B43)</f>
        <v>0</v>
      </c>
      <c r="C44" s="26"/>
      <c r="D44" s="26">
        <f>SUM(D35:D43)</f>
        <v>8</v>
      </c>
      <c r="E44" s="26"/>
      <c r="F44" s="26">
        <f>SUM(F35:F43)</f>
        <v>6</v>
      </c>
      <c r="G44" s="26"/>
      <c r="H44" s="26">
        <f>SUM(H35:H43)</f>
        <v>5</v>
      </c>
      <c r="I44" s="26"/>
      <c r="J44" s="26">
        <f>SUM(J35:J43)</f>
        <v>7</v>
      </c>
      <c r="K44" s="26"/>
      <c r="L44" s="26">
        <f>SUM(L35:L43)</f>
        <v>8</v>
      </c>
      <c r="M44" s="26"/>
      <c r="N44" s="26">
        <f>SUM(N35:N43)</f>
        <v>4</v>
      </c>
      <c r="O44" s="26"/>
      <c r="P44" s="35"/>
    </row>
  </sheetData>
  <mergeCells count="7">
    <mergeCell ref="J2:K2"/>
    <mergeCell ref="L2:M2"/>
    <mergeCell ref="N2:O2"/>
    <mergeCell ref="B2:C2"/>
    <mergeCell ref="D2:E2"/>
    <mergeCell ref="F2:G2"/>
    <mergeCell ref="H2:I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workbookViewId="0" topLeftCell="A1">
      <selection activeCell="F45" sqref="F45"/>
    </sheetView>
  </sheetViews>
  <sheetFormatPr defaultColWidth="11.421875" defaultRowHeight="12.75"/>
  <cols>
    <col min="1" max="1" width="17.421875" style="85" customWidth="1"/>
    <col min="2" max="2" width="13.00390625" style="85" customWidth="1"/>
    <col min="3" max="3" width="12.8515625" style="85" customWidth="1"/>
    <col min="4" max="4" width="7.140625" style="86" customWidth="1"/>
    <col min="5" max="5" width="13.421875" style="85" customWidth="1"/>
    <col min="6" max="19" width="5.28125" style="85" customWidth="1"/>
    <col min="20" max="16384" width="11.421875" style="85" customWidth="1"/>
  </cols>
  <sheetData>
    <row r="1" spans="1:24" s="39" customFormat="1" ht="20.25">
      <c r="A1" s="36" t="s">
        <v>30</v>
      </c>
      <c r="B1" s="37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8"/>
      <c r="V1" s="38"/>
      <c r="W1" s="38"/>
      <c r="X1" s="38"/>
    </row>
    <row r="2" spans="1:19" s="41" customFormat="1" ht="12.75">
      <c r="A2" s="40"/>
      <c r="B2" s="37"/>
      <c r="C2" s="37"/>
      <c r="D2" s="37"/>
      <c r="E2" s="37"/>
      <c r="F2" s="37"/>
      <c r="G2" s="37"/>
      <c r="H2" s="40"/>
      <c r="I2" s="37"/>
      <c r="J2" s="40"/>
      <c r="K2" s="37"/>
      <c r="L2" s="37"/>
      <c r="M2" s="37"/>
      <c r="N2" s="40" t="s">
        <v>42</v>
      </c>
      <c r="O2" s="37"/>
      <c r="P2" s="40"/>
      <c r="Q2" s="37"/>
      <c r="R2" s="40"/>
      <c r="S2" s="37"/>
    </row>
    <row r="3" spans="1:19" s="41" customFormat="1" ht="12.75">
      <c r="A3" s="40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43</v>
      </c>
      <c r="O3" s="37"/>
      <c r="P3" s="37" t="s">
        <v>44</v>
      </c>
      <c r="Q3" s="37"/>
      <c r="R3" s="37"/>
      <c r="S3" s="37"/>
    </row>
    <row r="4" spans="1:19" s="41" customFormat="1" ht="12.75">
      <c r="A4" s="4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 t="s">
        <v>45</v>
      </c>
      <c r="O4" s="37"/>
      <c r="P4" s="37" t="s">
        <v>46</v>
      </c>
      <c r="Q4" s="37"/>
      <c r="R4" s="37"/>
      <c r="S4" s="37"/>
    </row>
    <row r="5" spans="1:19" s="41" customFormat="1" ht="12.7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 t="s">
        <v>47</v>
      </c>
      <c r="O5" s="37"/>
      <c r="P5" s="37" t="s">
        <v>48</v>
      </c>
      <c r="Q5" s="37"/>
      <c r="R5" s="37"/>
      <c r="S5" s="37"/>
    </row>
    <row r="6" spans="1:19" s="41" customFormat="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 t="s">
        <v>49</v>
      </c>
      <c r="O6" s="37"/>
      <c r="P6" s="37" t="s">
        <v>44</v>
      </c>
      <c r="Q6" s="37"/>
      <c r="R6" s="37"/>
      <c r="S6" s="37"/>
    </row>
    <row r="7" spans="1:19" s="41" customFormat="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s="41" customFormat="1" ht="12.75">
      <c r="A8" s="37"/>
      <c r="B8" s="42"/>
      <c r="C8" s="42"/>
      <c r="D8" s="42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s="41" customFormat="1" ht="12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41" customFormat="1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spans="1:19" s="41" customFormat="1" ht="12.75">
      <c r="A11" s="37"/>
      <c r="B11" s="42"/>
      <c r="C11" s="4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41" customFormat="1" ht="12.75">
      <c r="A12" s="37"/>
      <c r="B12" s="42"/>
      <c r="C12" s="4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s="41" customFormat="1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41" customFormat="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s="41" customFormat="1" ht="15.75">
      <c r="A15" s="43" t="s">
        <v>50</v>
      </c>
      <c r="B15" s="43" t="s">
        <v>51</v>
      </c>
      <c r="C15" s="43" t="s">
        <v>52</v>
      </c>
      <c r="D15" s="44" t="s">
        <v>53</v>
      </c>
      <c r="E15" s="43" t="s">
        <v>29</v>
      </c>
      <c r="F15" s="309" t="s">
        <v>54</v>
      </c>
      <c r="G15" s="309"/>
      <c r="H15" s="309" t="s">
        <v>55</v>
      </c>
      <c r="I15" s="309"/>
      <c r="J15" s="309" t="s">
        <v>56</v>
      </c>
      <c r="K15" s="309"/>
      <c r="L15" s="309" t="s">
        <v>57</v>
      </c>
      <c r="M15" s="309"/>
      <c r="N15" s="309" t="s">
        <v>58</v>
      </c>
      <c r="O15" s="309"/>
      <c r="P15" s="309" t="s">
        <v>59</v>
      </c>
      <c r="Q15" s="309"/>
      <c r="R15" s="309" t="s">
        <v>60</v>
      </c>
      <c r="S15" s="309"/>
    </row>
    <row r="16" spans="1:19" s="41" customFormat="1" ht="12.75">
      <c r="A16" s="45" t="s">
        <v>61</v>
      </c>
      <c r="B16" s="46"/>
      <c r="C16" s="47" t="s">
        <v>62</v>
      </c>
      <c r="D16" s="47" t="s">
        <v>63</v>
      </c>
      <c r="E16" s="47" t="s">
        <v>64</v>
      </c>
      <c r="F16" s="48"/>
      <c r="G16" s="49"/>
      <c r="H16" s="48"/>
      <c r="I16" s="49"/>
      <c r="J16" s="48"/>
      <c r="K16" s="49"/>
      <c r="L16" s="48"/>
      <c r="M16" s="49" t="s">
        <v>27</v>
      </c>
      <c r="N16" s="48" t="s">
        <v>29</v>
      </c>
      <c r="O16" s="49"/>
      <c r="P16" s="48"/>
      <c r="Q16" s="49"/>
      <c r="R16" s="48"/>
      <c r="S16" s="49"/>
    </row>
    <row r="17" spans="1:19" s="55" customFormat="1" ht="12.75">
      <c r="A17" s="50" t="s">
        <v>65</v>
      </c>
      <c r="B17" s="51"/>
      <c r="C17" s="52" t="s">
        <v>66</v>
      </c>
      <c r="D17" s="52" t="s">
        <v>67</v>
      </c>
      <c r="E17" s="52" t="s">
        <v>64</v>
      </c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 t="s">
        <v>27</v>
      </c>
      <c r="R17" s="53" t="s">
        <v>29</v>
      </c>
      <c r="S17" s="54"/>
    </row>
    <row r="18" spans="1:19" s="55" customFormat="1" ht="12.75">
      <c r="A18" s="56"/>
      <c r="B18" s="51"/>
      <c r="C18" s="52" t="s">
        <v>68</v>
      </c>
      <c r="D18" s="52" t="s">
        <v>63</v>
      </c>
      <c r="E18" s="52" t="s">
        <v>64</v>
      </c>
      <c r="F18" s="53"/>
      <c r="G18" s="54"/>
      <c r="H18" s="53"/>
      <c r="I18" s="54" t="s">
        <v>27</v>
      </c>
      <c r="J18" s="53" t="s">
        <v>29</v>
      </c>
      <c r="K18" s="54"/>
      <c r="L18" s="53"/>
      <c r="M18" s="54"/>
      <c r="N18" s="53"/>
      <c r="O18" s="54"/>
      <c r="P18" s="53"/>
      <c r="Q18" s="54"/>
      <c r="R18" s="53"/>
      <c r="S18" s="54"/>
    </row>
    <row r="19" spans="1:19" s="55" customFormat="1" ht="12.75">
      <c r="A19" s="57"/>
      <c r="B19" s="51"/>
      <c r="C19" s="52" t="s">
        <v>69</v>
      </c>
      <c r="D19" s="52" t="s">
        <v>70</v>
      </c>
      <c r="E19" s="52" t="s">
        <v>64</v>
      </c>
      <c r="F19" s="53"/>
      <c r="G19" s="54" t="s">
        <v>27</v>
      </c>
      <c r="H19" s="53" t="s">
        <v>29</v>
      </c>
      <c r="I19" s="54"/>
      <c r="J19" s="53"/>
      <c r="K19" s="54"/>
      <c r="L19" s="53"/>
      <c r="M19" s="54"/>
      <c r="N19" s="53"/>
      <c r="O19" s="54"/>
      <c r="P19" s="53"/>
      <c r="Q19" s="54"/>
      <c r="R19" s="53"/>
      <c r="S19" s="54"/>
    </row>
    <row r="20" spans="1:19" s="55" customFormat="1" ht="12.75">
      <c r="A20" s="57"/>
      <c r="B20" s="51"/>
      <c r="C20" s="52" t="s">
        <v>71</v>
      </c>
      <c r="D20" s="52" t="s">
        <v>72</v>
      </c>
      <c r="E20" s="52" t="s">
        <v>64</v>
      </c>
      <c r="F20" s="53"/>
      <c r="G20" s="54"/>
      <c r="H20" s="53"/>
      <c r="I20" s="54"/>
      <c r="J20" s="53"/>
      <c r="K20" s="54"/>
      <c r="L20" s="53"/>
      <c r="M20" s="54" t="s">
        <v>27</v>
      </c>
      <c r="N20" s="53" t="s">
        <v>29</v>
      </c>
      <c r="O20" s="54"/>
      <c r="P20" s="53"/>
      <c r="Q20" s="54"/>
      <c r="R20" s="53"/>
      <c r="S20" s="54"/>
    </row>
    <row r="21" spans="1:19" s="55" customFormat="1" ht="12.75">
      <c r="A21" s="58"/>
      <c r="B21" s="51"/>
      <c r="C21" s="52" t="s">
        <v>73</v>
      </c>
      <c r="D21" s="52" t="s">
        <v>72</v>
      </c>
      <c r="E21" s="52" t="s">
        <v>64</v>
      </c>
      <c r="F21" s="53"/>
      <c r="G21" s="54"/>
      <c r="H21" s="53"/>
      <c r="I21" s="54"/>
      <c r="J21" s="53"/>
      <c r="K21" s="54"/>
      <c r="L21" s="53"/>
      <c r="M21" s="54"/>
      <c r="N21" s="53"/>
      <c r="O21" s="54" t="s">
        <v>27</v>
      </c>
      <c r="P21" s="53" t="s">
        <v>29</v>
      </c>
      <c r="Q21" s="54"/>
      <c r="R21" s="53"/>
      <c r="S21" s="54"/>
    </row>
    <row r="22" spans="1:21" s="60" customFormat="1" ht="12.75">
      <c r="A22" s="58"/>
      <c r="B22" s="51"/>
      <c r="C22" s="52" t="s">
        <v>64</v>
      </c>
      <c r="D22" s="52" t="s">
        <v>72</v>
      </c>
      <c r="E22" s="52" t="s">
        <v>73</v>
      </c>
      <c r="F22" s="53"/>
      <c r="G22" s="54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53"/>
      <c r="S22" s="54"/>
      <c r="T22" s="59"/>
      <c r="U22" s="59"/>
    </row>
    <row r="23" spans="1:20" s="62" customFormat="1" ht="12.75">
      <c r="A23" s="58"/>
      <c r="B23" s="51"/>
      <c r="C23" s="52" t="s">
        <v>74</v>
      </c>
      <c r="D23" s="52" t="s">
        <v>72</v>
      </c>
      <c r="E23" s="52" t="s">
        <v>64</v>
      </c>
      <c r="F23" s="53"/>
      <c r="G23" s="54"/>
      <c r="H23" s="53"/>
      <c r="I23" s="54"/>
      <c r="J23" s="53"/>
      <c r="K23" s="54" t="s">
        <v>27</v>
      </c>
      <c r="L23" s="53" t="s">
        <v>29</v>
      </c>
      <c r="M23" s="54"/>
      <c r="N23" s="53"/>
      <c r="O23" s="54"/>
      <c r="P23" s="53"/>
      <c r="Q23" s="54"/>
      <c r="R23" s="53"/>
      <c r="S23" s="54"/>
      <c r="T23" s="61"/>
    </row>
    <row r="24" spans="1:20" s="62" customFormat="1" ht="12.75">
      <c r="A24" s="63"/>
      <c r="B24" s="64"/>
      <c r="C24" s="65" t="s">
        <v>75</v>
      </c>
      <c r="D24" s="65" t="s">
        <v>72</v>
      </c>
      <c r="E24" s="65" t="s">
        <v>64</v>
      </c>
      <c r="F24" s="66" t="s">
        <v>29</v>
      </c>
      <c r="G24" s="67"/>
      <c r="H24" s="66"/>
      <c r="I24" s="67"/>
      <c r="J24" s="66"/>
      <c r="K24" s="67"/>
      <c r="L24" s="66"/>
      <c r="M24" s="67"/>
      <c r="N24" s="66"/>
      <c r="O24" s="67"/>
      <c r="P24" s="66"/>
      <c r="Q24" s="67"/>
      <c r="R24" s="66"/>
      <c r="S24" s="67" t="s">
        <v>27</v>
      </c>
      <c r="T24" s="68"/>
    </row>
    <row r="25" spans="1:20" s="62" customFormat="1" ht="12.75">
      <c r="A25" s="69" t="s">
        <v>43</v>
      </c>
      <c r="B25" s="45" t="s">
        <v>76</v>
      </c>
      <c r="C25" s="70" t="s">
        <v>77</v>
      </c>
      <c r="D25" s="70" t="s">
        <v>72</v>
      </c>
      <c r="E25" s="70" t="s">
        <v>64</v>
      </c>
      <c r="F25" s="48"/>
      <c r="G25" s="49"/>
      <c r="H25" s="48"/>
      <c r="I25" s="49"/>
      <c r="J25" s="48"/>
      <c r="K25" s="49" t="s">
        <v>27</v>
      </c>
      <c r="L25" s="48" t="s">
        <v>29</v>
      </c>
      <c r="M25" s="49"/>
      <c r="N25" s="48"/>
      <c r="O25" s="49"/>
      <c r="P25" s="48"/>
      <c r="Q25" s="49"/>
      <c r="R25" s="48"/>
      <c r="S25" s="49"/>
      <c r="T25" s="68"/>
    </row>
    <row r="26" spans="1:20" s="62" customFormat="1" ht="12.75">
      <c r="A26" s="71"/>
      <c r="B26" s="51"/>
      <c r="C26" s="72" t="s">
        <v>78</v>
      </c>
      <c r="D26" s="72" t="s">
        <v>72</v>
      </c>
      <c r="E26" s="72" t="s">
        <v>64</v>
      </c>
      <c r="F26" s="53"/>
      <c r="G26" s="54"/>
      <c r="H26" s="53"/>
      <c r="I26" s="54"/>
      <c r="J26" s="53"/>
      <c r="K26" s="54"/>
      <c r="L26" s="53"/>
      <c r="M26" s="54"/>
      <c r="N26" s="53"/>
      <c r="O26" s="54"/>
      <c r="P26" s="53"/>
      <c r="Q26" s="54" t="s">
        <v>27</v>
      </c>
      <c r="R26" s="53" t="s">
        <v>29</v>
      </c>
      <c r="S26" s="54"/>
      <c r="T26" s="68"/>
    </row>
    <row r="27" spans="1:20" s="62" customFormat="1" ht="12.75">
      <c r="A27" s="71"/>
      <c r="B27" s="51"/>
      <c r="C27" s="72" t="s">
        <v>64</v>
      </c>
      <c r="D27" s="72" t="s">
        <v>79</v>
      </c>
      <c r="E27" s="72" t="s">
        <v>80</v>
      </c>
      <c r="F27" s="53"/>
      <c r="G27" s="54" t="s">
        <v>27</v>
      </c>
      <c r="H27" s="53" t="s">
        <v>29</v>
      </c>
      <c r="I27" s="54"/>
      <c r="J27" s="53"/>
      <c r="K27" s="54"/>
      <c r="L27" s="53"/>
      <c r="M27" s="54"/>
      <c r="N27" s="53"/>
      <c r="O27" s="54"/>
      <c r="P27" s="53"/>
      <c r="Q27" s="54"/>
      <c r="R27" s="53"/>
      <c r="S27" s="54"/>
      <c r="T27" s="68"/>
    </row>
    <row r="28" spans="1:20" s="62" customFormat="1" ht="12.75">
      <c r="A28" s="71"/>
      <c r="B28" s="64"/>
      <c r="C28" s="73" t="s">
        <v>64</v>
      </c>
      <c r="D28" s="73" t="s">
        <v>79</v>
      </c>
      <c r="E28" s="73" t="s">
        <v>81</v>
      </c>
      <c r="F28" s="66"/>
      <c r="G28" s="67"/>
      <c r="H28" s="66"/>
      <c r="I28" s="67"/>
      <c r="J28" s="66"/>
      <c r="K28" s="67" t="s">
        <v>27</v>
      </c>
      <c r="L28" s="66" t="s">
        <v>29</v>
      </c>
      <c r="M28" s="67"/>
      <c r="N28" s="66"/>
      <c r="O28" s="67"/>
      <c r="P28" s="66"/>
      <c r="Q28" s="67"/>
      <c r="R28" s="66"/>
      <c r="S28" s="67"/>
      <c r="T28" s="68"/>
    </row>
    <row r="29" spans="1:20" s="62" customFormat="1" ht="12.75">
      <c r="A29" s="51"/>
      <c r="B29" s="310" t="s">
        <v>82</v>
      </c>
      <c r="C29" s="70" t="s">
        <v>83</v>
      </c>
      <c r="D29" s="70" t="s">
        <v>84</v>
      </c>
      <c r="E29" s="70" t="s">
        <v>64</v>
      </c>
      <c r="F29" s="48"/>
      <c r="G29" s="49"/>
      <c r="H29" s="48"/>
      <c r="I29" s="49"/>
      <c r="J29" s="48"/>
      <c r="K29" s="49"/>
      <c r="L29" s="48"/>
      <c r="M29" s="49" t="s">
        <v>27</v>
      </c>
      <c r="N29" s="48" t="s">
        <v>29</v>
      </c>
      <c r="O29" s="49"/>
      <c r="P29" s="48"/>
      <c r="Q29" s="49" t="s">
        <v>27</v>
      </c>
      <c r="R29" s="48" t="s">
        <v>29</v>
      </c>
      <c r="S29" s="49"/>
      <c r="T29" s="68"/>
    </row>
    <row r="30" spans="1:20" s="55" customFormat="1" ht="12.75">
      <c r="A30" s="64"/>
      <c r="B30" s="311"/>
      <c r="C30" s="73" t="s">
        <v>64</v>
      </c>
      <c r="D30" s="73" t="s">
        <v>85</v>
      </c>
      <c r="E30" s="73" t="s">
        <v>86</v>
      </c>
      <c r="F30" s="66"/>
      <c r="G30" s="67"/>
      <c r="H30" s="66"/>
      <c r="I30" s="67" t="s">
        <v>27</v>
      </c>
      <c r="J30" s="66" t="s">
        <v>29</v>
      </c>
      <c r="K30" s="67"/>
      <c r="L30" s="66"/>
      <c r="M30" s="67"/>
      <c r="N30" s="66"/>
      <c r="O30" s="67"/>
      <c r="P30" s="66"/>
      <c r="Q30" s="67"/>
      <c r="R30" s="66"/>
      <c r="S30" s="67"/>
      <c r="T30" s="61"/>
    </row>
    <row r="31" spans="1:20" s="55" customFormat="1" ht="12.75">
      <c r="A31" s="45" t="s">
        <v>87</v>
      </c>
      <c r="B31" s="45" t="s">
        <v>76</v>
      </c>
      <c r="C31" s="70" t="s">
        <v>88</v>
      </c>
      <c r="D31" s="70" t="s">
        <v>72</v>
      </c>
      <c r="E31" s="70" t="s">
        <v>64</v>
      </c>
      <c r="F31" s="48"/>
      <c r="G31" s="49" t="s">
        <v>27</v>
      </c>
      <c r="H31" s="48" t="s">
        <v>29</v>
      </c>
      <c r="I31" s="49"/>
      <c r="J31" s="48"/>
      <c r="K31" s="49"/>
      <c r="L31" s="48"/>
      <c r="M31" s="49"/>
      <c r="N31" s="48"/>
      <c r="O31" s="49" t="s">
        <v>27</v>
      </c>
      <c r="P31" s="48" t="s">
        <v>29</v>
      </c>
      <c r="Q31" s="49"/>
      <c r="R31" s="48"/>
      <c r="S31" s="49"/>
      <c r="T31" s="61"/>
    </row>
    <row r="32" spans="1:20" s="55" customFormat="1" ht="12.75">
      <c r="A32" s="51"/>
      <c r="B32" s="51"/>
      <c r="C32" s="72" t="s">
        <v>89</v>
      </c>
      <c r="D32" s="72" t="s">
        <v>72</v>
      </c>
      <c r="E32" s="72" t="s">
        <v>64</v>
      </c>
      <c r="F32" s="53"/>
      <c r="G32" s="54"/>
      <c r="H32" s="53"/>
      <c r="I32" s="54"/>
      <c r="J32" s="53"/>
      <c r="K32" s="54"/>
      <c r="L32" s="53"/>
      <c r="M32" s="54"/>
      <c r="N32" s="53"/>
      <c r="O32" s="54"/>
      <c r="P32" s="53"/>
      <c r="Q32" s="54" t="s">
        <v>27</v>
      </c>
      <c r="R32" s="53" t="s">
        <v>29</v>
      </c>
      <c r="S32" s="54"/>
      <c r="T32" s="61"/>
    </row>
    <row r="33" spans="1:20" s="55" customFormat="1" ht="12.75">
      <c r="A33" s="51"/>
      <c r="B33" s="51"/>
      <c r="C33" s="72" t="s">
        <v>90</v>
      </c>
      <c r="D33" s="72" t="s">
        <v>72</v>
      </c>
      <c r="E33" s="72" t="s">
        <v>64</v>
      </c>
      <c r="F33" s="53" t="s">
        <v>29</v>
      </c>
      <c r="G33" s="54"/>
      <c r="H33" s="53"/>
      <c r="I33" s="54"/>
      <c r="J33" s="53"/>
      <c r="K33" s="54"/>
      <c r="L33" s="53"/>
      <c r="M33" s="54"/>
      <c r="N33" s="53"/>
      <c r="O33" s="54"/>
      <c r="P33" s="53"/>
      <c r="Q33" s="54"/>
      <c r="R33" s="53"/>
      <c r="S33" s="54" t="s">
        <v>27</v>
      </c>
      <c r="T33" s="61"/>
    </row>
    <row r="34" spans="1:20" s="55" customFormat="1" ht="12.75">
      <c r="A34" s="51"/>
      <c r="B34" s="51"/>
      <c r="C34" s="72" t="s">
        <v>64</v>
      </c>
      <c r="D34" s="72" t="s">
        <v>91</v>
      </c>
      <c r="E34" s="72" t="s">
        <v>92</v>
      </c>
      <c r="F34" s="53"/>
      <c r="G34" s="54" t="s">
        <v>27</v>
      </c>
      <c r="H34" s="53" t="s">
        <v>29</v>
      </c>
      <c r="I34" s="54"/>
      <c r="J34" s="53"/>
      <c r="K34" s="54"/>
      <c r="L34" s="53"/>
      <c r="M34" s="54"/>
      <c r="N34" s="53"/>
      <c r="O34" s="54" t="s">
        <v>27</v>
      </c>
      <c r="P34" s="53" t="s">
        <v>29</v>
      </c>
      <c r="Q34" s="54"/>
      <c r="R34" s="53"/>
      <c r="S34" s="54"/>
      <c r="T34" s="61"/>
    </row>
    <row r="35" spans="1:20" s="55" customFormat="1" ht="12.75">
      <c r="A35" s="51"/>
      <c r="B35" s="51"/>
      <c r="C35" s="72" t="s">
        <v>64</v>
      </c>
      <c r="D35" s="72" t="s">
        <v>91</v>
      </c>
      <c r="E35" s="72" t="s">
        <v>93</v>
      </c>
      <c r="F35" s="53"/>
      <c r="G35" s="54"/>
      <c r="H35" s="53"/>
      <c r="I35" s="54" t="s">
        <v>27</v>
      </c>
      <c r="J35" s="53" t="s">
        <v>29</v>
      </c>
      <c r="K35" s="54"/>
      <c r="L35" s="53"/>
      <c r="M35" s="54"/>
      <c r="N35" s="53"/>
      <c r="O35" s="54"/>
      <c r="P35" s="53"/>
      <c r="Q35" s="54"/>
      <c r="R35" s="53"/>
      <c r="S35" s="54"/>
      <c r="T35" s="61"/>
    </row>
    <row r="36" spans="1:20" s="55" customFormat="1" ht="12.75">
      <c r="A36" s="51"/>
      <c r="B36" s="51"/>
      <c r="C36" s="72" t="s">
        <v>64</v>
      </c>
      <c r="D36" s="72" t="s">
        <v>91</v>
      </c>
      <c r="E36" s="72" t="s">
        <v>94</v>
      </c>
      <c r="F36" s="53"/>
      <c r="G36" s="54"/>
      <c r="H36" s="53"/>
      <c r="I36" s="54"/>
      <c r="J36" s="53"/>
      <c r="K36" s="54"/>
      <c r="L36" s="53"/>
      <c r="M36" s="54" t="s">
        <v>27</v>
      </c>
      <c r="N36" s="53" t="s">
        <v>29</v>
      </c>
      <c r="O36" s="54"/>
      <c r="P36" s="53"/>
      <c r="Q36" s="54"/>
      <c r="R36" s="53"/>
      <c r="S36" s="54"/>
      <c r="T36" s="61"/>
    </row>
    <row r="37" spans="1:20" s="55" customFormat="1" ht="12.75">
      <c r="A37" s="64"/>
      <c r="B37" s="64"/>
      <c r="C37" s="73" t="s">
        <v>64</v>
      </c>
      <c r="D37" s="73" t="s">
        <v>91</v>
      </c>
      <c r="E37" s="73" t="s">
        <v>95</v>
      </c>
      <c r="F37" s="66" t="s">
        <v>29</v>
      </c>
      <c r="G37" s="67"/>
      <c r="H37" s="66"/>
      <c r="I37" s="67"/>
      <c r="J37" s="66"/>
      <c r="K37" s="67"/>
      <c r="L37" s="66"/>
      <c r="M37" s="67"/>
      <c r="N37" s="66"/>
      <c r="O37" s="67"/>
      <c r="P37" s="66"/>
      <c r="Q37" s="67"/>
      <c r="R37" s="66"/>
      <c r="S37" s="67" t="s">
        <v>27</v>
      </c>
      <c r="T37" s="61"/>
    </row>
    <row r="38" spans="1:20" s="55" customFormat="1" ht="12.75">
      <c r="A38" s="45" t="s">
        <v>47</v>
      </c>
      <c r="B38" s="45"/>
      <c r="C38" s="70" t="s">
        <v>96</v>
      </c>
      <c r="D38" s="70" t="s">
        <v>91</v>
      </c>
      <c r="E38" s="70" t="s">
        <v>64</v>
      </c>
      <c r="F38" s="48"/>
      <c r="G38" s="49"/>
      <c r="H38" s="48"/>
      <c r="I38" s="49"/>
      <c r="J38" s="48"/>
      <c r="K38" s="49" t="s">
        <v>27</v>
      </c>
      <c r="L38" s="48" t="s">
        <v>29</v>
      </c>
      <c r="M38" s="49"/>
      <c r="N38" s="48"/>
      <c r="O38" s="49"/>
      <c r="P38" s="48"/>
      <c r="Q38" s="49"/>
      <c r="R38" s="48"/>
      <c r="S38" s="49"/>
      <c r="T38" s="61"/>
    </row>
    <row r="39" spans="1:20" s="55" customFormat="1" ht="12.75">
      <c r="A39" s="51"/>
      <c r="B39" s="51"/>
      <c r="C39" s="72" t="s">
        <v>64</v>
      </c>
      <c r="D39" s="72" t="s">
        <v>91</v>
      </c>
      <c r="E39" s="72" t="s">
        <v>97</v>
      </c>
      <c r="F39" s="53"/>
      <c r="G39" s="54"/>
      <c r="H39" s="53"/>
      <c r="I39" s="54" t="s">
        <v>27</v>
      </c>
      <c r="J39" s="53" t="s">
        <v>29</v>
      </c>
      <c r="K39" s="54"/>
      <c r="L39" s="53"/>
      <c r="M39" s="54"/>
      <c r="N39" s="53"/>
      <c r="O39" s="54"/>
      <c r="P39" s="53"/>
      <c r="Q39" s="54"/>
      <c r="R39" s="53"/>
      <c r="S39" s="54"/>
      <c r="T39" s="61"/>
    </row>
    <row r="40" spans="1:20" s="55" customFormat="1" ht="12.75">
      <c r="A40" s="51"/>
      <c r="B40" s="51"/>
      <c r="C40" s="72" t="s">
        <v>98</v>
      </c>
      <c r="D40" s="72" t="s">
        <v>72</v>
      </c>
      <c r="E40" s="72" t="s">
        <v>64</v>
      </c>
      <c r="F40" s="53" t="s">
        <v>29</v>
      </c>
      <c r="G40" s="54"/>
      <c r="H40" s="53"/>
      <c r="I40" s="54"/>
      <c r="J40" s="53"/>
      <c r="K40" s="54"/>
      <c r="L40" s="53"/>
      <c r="M40" s="54"/>
      <c r="N40" s="53"/>
      <c r="O40" s="54"/>
      <c r="P40" s="53"/>
      <c r="Q40" s="54"/>
      <c r="R40" s="53"/>
      <c r="S40" s="54" t="s">
        <v>27</v>
      </c>
      <c r="T40" s="61"/>
    </row>
    <row r="41" spans="1:20" s="55" customFormat="1" ht="12.75">
      <c r="A41" s="64"/>
      <c r="B41" s="64"/>
      <c r="C41" s="73" t="s">
        <v>99</v>
      </c>
      <c r="D41" s="73" t="s">
        <v>72</v>
      </c>
      <c r="E41" s="73" t="s">
        <v>64</v>
      </c>
      <c r="F41" s="66"/>
      <c r="G41" s="67"/>
      <c r="H41" s="66"/>
      <c r="I41" s="67"/>
      <c r="J41" s="66"/>
      <c r="K41" s="67"/>
      <c r="L41" s="66"/>
      <c r="M41" s="67"/>
      <c r="N41" s="66"/>
      <c r="O41" s="67"/>
      <c r="P41" s="66"/>
      <c r="Q41" s="67"/>
      <c r="R41" s="66"/>
      <c r="S41" s="67"/>
      <c r="T41" s="61"/>
    </row>
    <row r="42" spans="1:21" s="55" customFormat="1" ht="12.75">
      <c r="A42" s="74"/>
      <c r="B42" s="75"/>
      <c r="D42" s="75"/>
      <c r="E42" s="55" t="s">
        <v>27</v>
      </c>
      <c r="F42" s="76"/>
      <c r="G42" s="77">
        <v>4</v>
      </c>
      <c r="H42" s="76"/>
      <c r="I42" s="77">
        <v>4</v>
      </c>
      <c r="J42" s="76"/>
      <c r="K42" s="77">
        <v>4</v>
      </c>
      <c r="L42" s="76" t="s">
        <v>31</v>
      </c>
      <c r="M42" s="77">
        <v>4</v>
      </c>
      <c r="N42" s="76"/>
      <c r="O42" s="77">
        <v>3</v>
      </c>
      <c r="P42" s="76"/>
      <c r="Q42" s="77">
        <v>4</v>
      </c>
      <c r="R42" s="76" t="s">
        <v>31</v>
      </c>
      <c r="S42" s="77">
        <v>4</v>
      </c>
      <c r="T42" s="61">
        <f>SUM(F42:S42)</f>
        <v>27</v>
      </c>
      <c r="U42" s="61">
        <v>3242333</v>
      </c>
    </row>
    <row r="43" spans="1:21" s="55" customFormat="1" ht="12.75">
      <c r="A43" s="74"/>
      <c r="B43" s="75"/>
      <c r="D43" s="75"/>
      <c r="E43" s="55" t="s">
        <v>29</v>
      </c>
      <c r="F43" s="76">
        <v>4</v>
      </c>
      <c r="G43" s="77"/>
      <c r="H43" s="76">
        <v>4</v>
      </c>
      <c r="I43" s="77"/>
      <c r="J43" s="76">
        <v>4</v>
      </c>
      <c r="K43" s="77"/>
      <c r="L43" s="76">
        <v>4</v>
      </c>
      <c r="M43" s="77"/>
      <c r="N43" s="76">
        <v>4</v>
      </c>
      <c r="O43" s="77"/>
      <c r="P43" s="76">
        <v>3</v>
      </c>
      <c r="Q43" s="77"/>
      <c r="R43" s="76">
        <v>4</v>
      </c>
      <c r="S43" s="77"/>
      <c r="T43" s="61">
        <f>SUM(F43:S43)</f>
        <v>27</v>
      </c>
      <c r="U43" s="61">
        <v>3314233</v>
      </c>
    </row>
    <row r="44" spans="1:20" s="55" customFormat="1" ht="12.75">
      <c r="A44" s="74"/>
      <c r="B44" s="75"/>
      <c r="D44" s="75"/>
      <c r="E44" s="74"/>
      <c r="F44" s="76"/>
      <c r="G44" s="77"/>
      <c r="H44" s="76"/>
      <c r="I44" s="77"/>
      <c r="J44" s="76"/>
      <c r="K44" s="77"/>
      <c r="L44" s="76"/>
      <c r="M44" s="77"/>
      <c r="N44" s="76"/>
      <c r="O44" s="77"/>
      <c r="P44" s="76"/>
      <c r="Q44" s="77"/>
      <c r="R44" s="76"/>
      <c r="S44" s="77"/>
      <c r="T44" s="61"/>
    </row>
    <row r="45" spans="1:20" s="55" customFormat="1" ht="12.75">
      <c r="A45" s="74"/>
      <c r="B45" s="75"/>
      <c r="D45" s="75"/>
      <c r="E45" s="74"/>
      <c r="F45" s="76"/>
      <c r="G45" s="77"/>
      <c r="H45" s="76"/>
      <c r="I45" s="77"/>
      <c r="J45" s="76"/>
      <c r="K45" s="77"/>
      <c r="L45" s="76"/>
      <c r="M45" s="77"/>
      <c r="N45" s="76"/>
      <c r="O45" s="77"/>
      <c r="P45" s="76"/>
      <c r="Q45" s="77"/>
      <c r="R45" s="76"/>
      <c r="S45" s="77"/>
      <c r="T45" s="61"/>
    </row>
    <row r="46" spans="1:20" s="55" customFormat="1" ht="12.75">
      <c r="A46" s="74"/>
      <c r="B46" s="75"/>
      <c r="D46" s="75"/>
      <c r="E46" s="74"/>
      <c r="F46" s="76"/>
      <c r="G46" s="77"/>
      <c r="H46" s="76"/>
      <c r="I46" s="77"/>
      <c r="J46" s="76"/>
      <c r="K46" s="77"/>
      <c r="L46" s="76"/>
      <c r="M46" s="77"/>
      <c r="N46" s="76"/>
      <c r="O46" s="77"/>
      <c r="P46" s="76"/>
      <c r="Q46" s="77"/>
      <c r="R46" s="76"/>
      <c r="S46" s="77"/>
      <c r="T46" s="61"/>
    </row>
    <row r="47" spans="1:20" s="55" customFormat="1" ht="12.75">
      <c r="A47" s="74"/>
      <c r="B47" s="75"/>
      <c r="D47" s="75"/>
      <c r="E47" s="74"/>
      <c r="F47" s="76"/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76"/>
      <c r="S47" s="77"/>
      <c r="T47" s="61"/>
    </row>
    <row r="48" spans="1:20" s="55" customFormat="1" ht="12.75">
      <c r="A48" s="74"/>
      <c r="B48" s="75"/>
      <c r="D48" s="75"/>
      <c r="F48" s="76"/>
      <c r="G48" s="77"/>
      <c r="H48" s="76"/>
      <c r="I48" s="77"/>
      <c r="J48" s="76"/>
      <c r="K48" s="77"/>
      <c r="L48" s="76"/>
      <c r="M48" s="77"/>
      <c r="N48" s="76"/>
      <c r="O48" s="77"/>
      <c r="P48" s="76"/>
      <c r="Q48" s="77"/>
      <c r="R48" s="76"/>
      <c r="S48" s="77"/>
      <c r="T48" s="61"/>
    </row>
    <row r="49" spans="1:20" s="55" customFormat="1" ht="12.75">
      <c r="A49" s="74"/>
      <c r="B49" s="75"/>
      <c r="D49" s="75"/>
      <c r="E49" s="74"/>
      <c r="F49" s="76"/>
      <c r="G49" s="77"/>
      <c r="H49" s="76"/>
      <c r="I49" s="77"/>
      <c r="J49" s="76"/>
      <c r="K49" s="77"/>
      <c r="L49" s="76"/>
      <c r="M49" s="77"/>
      <c r="N49" s="76"/>
      <c r="O49" s="77"/>
      <c r="P49" s="76"/>
      <c r="Q49" s="77"/>
      <c r="R49" s="76"/>
      <c r="S49" s="77"/>
      <c r="T49" s="61"/>
    </row>
    <row r="50" spans="1:20" s="55" customFormat="1" ht="12.75">
      <c r="A50" s="74"/>
      <c r="B50" s="75"/>
      <c r="D50" s="75"/>
      <c r="E50" s="74"/>
      <c r="F50" s="76"/>
      <c r="G50" s="77"/>
      <c r="H50" s="76"/>
      <c r="I50" s="77"/>
      <c r="J50" s="76"/>
      <c r="K50" s="77"/>
      <c r="L50" s="76"/>
      <c r="M50" s="77"/>
      <c r="N50" s="76"/>
      <c r="O50" s="77"/>
      <c r="P50" s="76"/>
      <c r="Q50" s="77"/>
      <c r="R50" s="76"/>
      <c r="S50" s="77"/>
      <c r="T50" s="61"/>
    </row>
    <row r="51" spans="1:20" s="55" customFormat="1" ht="12.75">
      <c r="A51" s="74"/>
      <c r="B51" s="75"/>
      <c r="D51" s="75"/>
      <c r="E51" s="74"/>
      <c r="F51" s="76"/>
      <c r="G51" s="77"/>
      <c r="H51" s="76"/>
      <c r="I51" s="77"/>
      <c r="J51" s="76"/>
      <c r="K51" s="77"/>
      <c r="L51" s="76"/>
      <c r="M51" s="77"/>
      <c r="N51" s="76"/>
      <c r="O51" s="77"/>
      <c r="P51" s="76"/>
      <c r="Q51" s="77"/>
      <c r="R51" s="76"/>
      <c r="S51" s="77"/>
      <c r="T51" s="61"/>
    </row>
    <row r="52" spans="1:20" s="55" customFormat="1" ht="12.75">
      <c r="A52" s="74"/>
      <c r="B52" s="75"/>
      <c r="D52" s="75"/>
      <c r="E52" s="74"/>
      <c r="F52" s="76"/>
      <c r="G52" s="77"/>
      <c r="H52" s="76"/>
      <c r="I52" s="77"/>
      <c r="J52" s="76"/>
      <c r="K52" s="77"/>
      <c r="L52" s="76"/>
      <c r="M52" s="77"/>
      <c r="N52" s="76"/>
      <c r="O52" s="77"/>
      <c r="P52" s="76"/>
      <c r="Q52" s="77"/>
      <c r="R52" s="76"/>
      <c r="S52" s="77"/>
      <c r="T52" s="61"/>
    </row>
    <row r="53" spans="1:20" s="55" customFormat="1" ht="12.75">
      <c r="A53" s="74"/>
      <c r="B53" s="75"/>
      <c r="D53" s="75"/>
      <c r="E53" s="74"/>
      <c r="F53" s="76"/>
      <c r="G53" s="77"/>
      <c r="H53" s="76"/>
      <c r="I53" s="77"/>
      <c r="J53" s="76"/>
      <c r="K53" s="77"/>
      <c r="L53" s="76"/>
      <c r="M53" s="77"/>
      <c r="N53" s="76"/>
      <c r="O53" s="77"/>
      <c r="P53" s="76"/>
      <c r="Q53" s="77"/>
      <c r="R53" s="76"/>
      <c r="S53" s="77"/>
      <c r="T53" s="61"/>
    </row>
    <row r="54" spans="1:20" s="55" customFormat="1" ht="12.75">
      <c r="A54" s="74"/>
      <c r="B54" s="75"/>
      <c r="D54" s="75"/>
      <c r="F54" s="76"/>
      <c r="G54" s="77"/>
      <c r="H54" s="76"/>
      <c r="I54" s="77"/>
      <c r="J54" s="76"/>
      <c r="K54" s="77"/>
      <c r="L54" s="76"/>
      <c r="M54" s="77"/>
      <c r="N54" s="76"/>
      <c r="O54" s="77"/>
      <c r="P54" s="76"/>
      <c r="Q54" s="77"/>
      <c r="R54" s="76"/>
      <c r="S54" s="77"/>
      <c r="T54" s="61"/>
    </row>
    <row r="55" spans="1:20" s="55" customFormat="1" ht="12.75">
      <c r="A55" s="74"/>
      <c r="B55" s="75"/>
      <c r="D55" s="75"/>
      <c r="F55" s="76"/>
      <c r="G55" s="77"/>
      <c r="H55" s="76"/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  <c r="T55" s="61"/>
    </row>
    <row r="56" spans="1:20" s="55" customFormat="1" ht="12.75">
      <c r="A56" s="74"/>
      <c r="B56" s="75"/>
      <c r="D56" s="75"/>
      <c r="F56" s="76"/>
      <c r="G56" s="77"/>
      <c r="H56" s="76"/>
      <c r="I56" s="77"/>
      <c r="J56" s="76"/>
      <c r="K56" s="77"/>
      <c r="L56" s="76"/>
      <c r="M56" s="77"/>
      <c r="N56" s="76"/>
      <c r="O56" s="77"/>
      <c r="P56" s="76"/>
      <c r="Q56" s="77"/>
      <c r="R56" s="76"/>
      <c r="S56" s="77"/>
      <c r="T56" s="61"/>
    </row>
    <row r="57" spans="1:20" s="55" customFormat="1" ht="12.75">
      <c r="A57" s="74"/>
      <c r="B57" s="75"/>
      <c r="D57" s="75"/>
      <c r="E57" s="74"/>
      <c r="F57" s="76"/>
      <c r="G57" s="77"/>
      <c r="H57" s="76"/>
      <c r="I57" s="77"/>
      <c r="J57" s="76"/>
      <c r="K57" s="77"/>
      <c r="L57" s="76"/>
      <c r="M57" s="77"/>
      <c r="N57" s="76"/>
      <c r="O57" s="77"/>
      <c r="P57" s="76"/>
      <c r="Q57" s="77"/>
      <c r="R57" s="76"/>
      <c r="S57" s="77"/>
      <c r="T57" s="61"/>
    </row>
    <row r="58" spans="1:20" s="55" customFormat="1" ht="12.75">
      <c r="A58" s="74"/>
      <c r="B58" s="75"/>
      <c r="D58" s="75"/>
      <c r="F58" s="76"/>
      <c r="G58" s="77"/>
      <c r="H58" s="76"/>
      <c r="I58" s="77"/>
      <c r="J58" s="76"/>
      <c r="K58" s="77"/>
      <c r="L58" s="76"/>
      <c r="M58" s="77"/>
      <c r="N58" s="76"/>
      <c r="O58" s="77"/>
      <c r="P58" s="76"/>
      <c r="Q58" s="77"/>
      <c r="R58" s="76"/>
      <c r="S58" s="77"/>
      <c r="T58" s="61"/>
    </row>
    <row r="59" spans="1:20" s="55" customFormat="1" ht="12.75">
      <c r="A59" s="74"/>
      <c r="B59" s="75"/>
      <c r="D59" s="75"/>
      <c r="E59" s="74"/>
      <c r="F59" s="76"/>
      <c r="G59" s="77"/>
      <c r="H59" s="76"/>
      <c r="I59" s="77"/>
      <c r="J59" s="76"/>
      <c r="K59" s="77"/>
      <c r="L59" s="76"/>
      <c r="M59" s="77"/>
      <c r="N59" s="76"/>
      <c r="O59" s="77"/>
      <c r="P59" s="76"/>
      <c r="Q59" s="77"/>
      <c r="R59" s="76"/>
      <c r="S59" s="77"/>
      <c r="T59" s="61"/>
    </row>
    <row r="60" spans="1:20" s="55" customFormat="1" ht="12.75">
      <c r="A60" s="74"/>
      <c r="B60" s="75"/>
      <c r="D60" s="75"/>
      <c r="E60" s="74"/>
      <c r="F60" s="76"/>
      <c r="G60" s="77"/>
      <c r="H60" s="76"/>
      <c r="I60" s="77"/>
      <c r="J60" s="76"/>
      <c r="K60" s="77"/>
      <c r="L60" s="76"/>
      <c r="M60" s="77"/>
      <c r="N60" s="76"/>
      <c r="O60" s="77"/>
      <c r="P60" s="76"/>
      <c r="Q60" s="77"/>
      <c r="R60" s="76"/>
      <c r="S60" s="77"/>
      <c r="T60" s="61"/>
    </row>
    <row r="61" spans="1:20" s="55" customFormat="1" ht="12.75">
      <c r="A61" s="74"/>
      <c r="B61" s="75"/>
      <c r="C61" s="78"/>
      <c r="D61" s="75"/>
      <c r="F61" s="76"/>
      <c r="G61" s="77"/>
      <c r="H61" s="76"/>
      <c r="I61" s="77"/>
      <c r="J61" s="76"/>
      <c r="K61" s="77"/>
      <c r="L61" s="76"/>
      <c r="M61" s="77"/>
      <c r="N61" s="76"/>
      <c r="O61" s="77"/>
      <c r="P61" s="76"/>
      <c r="Q61" s="77"/>
      <c r="R61" s="76"/>
      <c r="S61" s="77"/>
      <c r="T61" s="61"/>
    </row>
    <row r="62" spans="1:20" s="55" customFormat="1" ht="12.75">
      <c r="A62" s="74"/>
      <c r="B62" s="75"/>
      <c r="D62" s="75"/>
      <c r="E62" s="74"/>
      <c r="F62" s="76"/>
      <c r="G62" s="77"/>
      <c r="H62" s="76"/>
      <c r="I62" s="77"/>
      <c r="J62" s="76"/>
      <c r="K62" s="77"/>
      <c r="L62" s="76"/>
      <c r="M62" s="77"/>
      <c r="N62" s="76"/>
      <c r="O62" s="77"/>
      <c r="P62" s="76"/>
      <c r="Q62" s="77"/>
      <c r="R62" s="76"/>
      <c r="S62" s="77"/>
      <c r="T62" s="61"/>
    </row>
    <row r="63" spans="1:20" s="55" customFormat="1" ht="12.75">
      <c r="A63" s="74"/>
      <c r="B63" s="75"/>
      <c r="D63" s="75"/>
      <c r="F63" s="76"/>
      <c r="G63" s="77"/>
      <c r="H63" s="76"/>
      <c r="I63" s="77"/>
      <c r="J63" s="76"/>
      <c r="K63" s="77"/>
      <c r="L63" s="76"/>
      <c r="M63" s="77"/>
      <c r="N63" s="76"/>
      <c r="O63" s="77"/>
      <c r="P63" s="76"/>
      <c r="Q63" s="77"/>
      <c r="R63" s="76"/>
      <c r="S63" s="77"/>
      <c r="T63" s="61"/>
    </row>
    <row r="64" spans="1:20" s="55" customFormat="1" ht="12.75">
      <c r="A64" s="74"/>
      <c r="B64" s="75"/>
      <c r="D64" s="75"/>
      <c r="E64" s="74"/>
      <c r="F64" s="76"/>
      <c r="G64" s="77"/>
      <c r="H64" s="76"/>
      <c r="I64" s="77"/>
      <c r="J64" s="76"/>
      <c r="K64" s="77"/>
      <c r="L64" s="76"/>
      <c r="M64" s="77"/>
      <c r="N64" s="76"/>
      <c r="O64" s="77"/>
      <c r="P64" s="76"/>
      <c r="Q64" s="77"/>
      <c r="R64" s="76"/>
      <c r="S64" s="77"/>
      <c r="T64" s="61"/>
    </row>
    <row r="65" spans="1:21" s="55" customFormat="1" ht="12.75">
      <c r="A65" s="74"/>
      <c r="B65" s="74"/>
      <c r="C65" s="74"/>
      <c r="D65" s="75"/>
      <c r="E65" s="74"/>
      <c r="F65" s="79"/>
      <c r="G65" s="80"/>
      <c r="H65" s="79"/>
      <c r="I65" s="80"/>
      <c r="J65" s="79"/>
      <c r="K65" s="80"/>
      <c r="L65" s="79"/>
      <c r="M65" s="80"/>
      <c r="N65" s="79"/>
      <c r="O65" s="80"/>
      <c r="P65" s="79"/>
      <c r="Q65" s="80"/>
      <c r="R65" s="79"/>
      <c r="S65" s="80"/>
      <c r="T65" s="68"/>
      <c r="U65" s="61"/>
    </row>
    <row r="66" spans="3:21" s="55" customFormat="1" ht="12.75">
      <c r="C66" s="81"/>
      <c r="D66" s="62"/>
      <c r="E66" s="81"/>
      <c r="F66" s="82"/>
      <c r="G66" s="83"/>
      <c r="H66" s="82"/>
      <c r="I66" s="83"/>
      <c r="J66" s="82"/>
      <c r="K66" s="83"/>
      <c r="L66" s="82"/>
      <c r="M66" s="83"/>
      <c r="N66" s="82"/>
      <c r="O66" s="83"/>
      <c r="P66" s="84"/>
      <c r="Q66" s="76"/>
      <c r="R66" s="82"/>
      <c r="S66" s="83"/>
      <c r="T66" s="68"/>
      <c r="U66" s="61"/>
    </row>
    <row r="67" spans="3:20" s="55" customFormat="1" ht="12.75">
      <c r="C67" s="81"/>
      <c r="D67" s="62"/>
      <c r="E67" s="81"/>
      <c r="F67" s="82"/>
      <c r="G67" s="83"/>
      <c r="H67" s="82"/>
      <c r="I67" s="83"/>
      <c r="J67" s="82"/>
      <c r="K67" s="83"/>
      <c r="L67" s="82"/>
      <c r="M67" s="83"/>
      <c r="N67" s="82"/>
      <c r="O67" s="83"/>
      <c r="P67" s="79"/>
      <c r="Q67" s="80"/>
      <c r="R67" s="82"/>
      <c r="S67" s="83"/>
      <c r="T67" s="68"/>
    </row>
  </sheetData>
  <mergeCells count="8">
    <mergeCell ref="N15:O15"/>
    <mergeCell ref="P15:Q15"/>
    <mergeCell ref="R15:S15"/>
    <mergeCell ref="B29:B30"/>
    <mergeCell ref="F15:G15"/>
    <mergeCell ref="H15:I15"/>
    <mergeCell ref="J15:K15"/>
    <mergeCell ref="L15:M15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2"/>
  <sheetViews>
    <sheetView workbookViewId="0" topLeftCell="A1">
      <selection activeCell="E41" sqref="E41"/>
    </sheetView>
  </sheetViews>
  <sheetFormatPr defaultColWidth="11.421875" defaultRowHeight="12.75"/>
  <cols>
    <col min="1" max="1" width="20.28125" style="87" bestFit="1" customWidth="1"/>
    <col min="2" max="2" width="10.421875" style="87" customWidth="1"/>
    <col min="3" max="3" width="21.7109375" style="88" customWidth="1"/>
    <col min="4" max="4" width="6.7109375" style="87" customWidth="1"/>
    <col min="5" max="5" width="17.00390625" style="87" customWidth="1"/>
    <col min="6" max="19" width="4.7109375" style="87" customWidth="1"/>
    <col min="20" max="16384" width="11.421875" style="87" customWidth="1"/>
  </cols>
  <sheetData>
    <row r="2" ht="12.75">
      <c r="I2" s="89"/>
    </row>
    <row r="3" ht="12.75">
      <c r="I3" s="89"/>
    </row>
    <row r="4" ht="12.75">
      <c r="I4" s="90"/>
    </row>
    <row r="5" spans="3:19" ht="12.75">
      <c r="C5" s="91"/>
      <c r="D5" s="92"/>
      <c r="E5" s="92"/>
      <c r="F5" s="93"/>
      <c r="G5" s="92"/>
      <c r="H5" s="94"/>
      <c r="I5" s="92"/>
      <c r="J5" s="95"/>
      <c r="K5" s="92"/>
      <c r="L5" s="96"/>
      <c r="M5" s="92"/>
      <c r="N5" s="92"/>
      <c r="O5" s="92"/>
      <c r="P5" s="92"/>
      <c r="Q5" s="92"/>
      <c r="R5" s="92"/>
      <c r="S5" s="92"/>
    </row>
    <row r="6" spans="3:19" ht="12.75">
      <c r="C6" s="97"/>
      <c r="D6" s="93"/>
      <c r="E6" s="93"/>
      <c r="F6" s="93"/>
      <c r="G6" s="98"/>
      <c r="H6" s="92"/>
      <c r="I6" s="93"/>
      <c r="J6" s="99"/>
      <c r="K6" s="100"/>
      <c r="L6" s="99"/>
      <c r="M6" s="314"/>
      <c r="N6" s="314"/>
      <c r="O6" s="314"/>
      <c r="P6" s="96"/>
      <c r="Q6" s="96"/>
      <c r="R6" s="96"/>
      <c r="S6" s="93"/>
    </row>
    <row r="7" spans="1:19" ht="13.5" thickBot="1">
      <c r="A7" s="92"/>
      <c r="B7" s="92"/>
      <c r="C7" s="97"/>
      <c r="D7" s="96"/>
      <c r="E7" s="93"/>
      <c r="F7" s="101"/>
      <c r="G7" s="102"/>
      <c r="H7" s="102"/>
      <c r="I7" s="102" t="s">
        <v>100</v>
      </c>
      <c r="J7" s="102"/>
      <c r="K7" s="102"/>
      <c r="L7" s="100"/>
      <c r="M7" s="93"/>
      <c r="N7" s="93"/>
      <c r="O7" s="93"/>
      <c r="P7" s="93"/>
      <c r="Q7" s="93"/>
      <c r="R7" s="93"/>
      <c r="S7" s="93"/>
    </row>
    <row r="8" spans="1:20" ht="13.5" thickBot="1">
      <c r="A8" s="92"/>
      <c r="B8" s="92"/>
      <c r="C8" s="97"/>
      <c r="D8" s="101"/>
      <c r="E8" s="103"/>
      <c r="F8" s="92"/>
      <c r="G8" s="93"/>
      <c r="H8" s="93"/>
      <c r="I8" s="93"/>
      <c r="J8" s="93"/>
      <c r="K8" s="93"/>
      <c r="L8" s="93"/>
      <c r="M8" s="104"/>
      <c r="N8" s="93"/>
      <c r="O8" s="92"/>
      <c r="P8" s="93"/>
      <c r="Q8" s="93"/>
      <c r="R8" s="93"/>
      <c r="S8" s="93"/>
      <c r="T8" s="93"/>
    </row>
    <row r="9" spans="3:20" ht="13.5" thickBot="1">
      <c r="C9" s="105"/>
      <c r="D9" s="106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109"/>
      <c r="P9" s="109"/>
      <c r="Q9" s="92"/>
      <c r="R9" s="92"/>
      <c r="S9" s="92"/>
      <c r="T9" s="93"/>
    </row>
    <row r="10" spans="3:19" ht="12.75">
      <c r="C10" s="110"/>
      <c r="D10" s="93"/>
      <c r="E10" s="93"/>
      <c r="F10" s="92"/>
      <c r="G10" s="93" t="s">
        <v>101</v>
      </c>
      <c r="H10" s="92"/>
      <c r="I10" s="99"/>
      <c r="J10" s="99"/>
      <c r="K10" s="99"/>
      <c r="L10" s="92"/>
      <c r="M10" s="92"/>
      <c r="N10" s="92"/>
      <c r="O10" s="92"/>
      <c r="P10" s="92"/>
      <c r="Q10" s="96"/>
      <c r="R10" s="92"/>
      <c r="S10" s="92"/>
    </row>
    <row r="11" spans="3:19" ht="12.75">
      <c r="C11" s="91"/>
      <c r="D11" s="91"/>
      <c r="E11" s="111"/>
      <c r="F11" s="92"/>
      <c r="G11" s="92"/>
      <c r="H11" s="92"/>
      <c r="I11" s="92"/>
      <c r="J11" s="99"/>
      <c r="K11" s="92"/>
      <c r="L11" s="92"/>
      <c r="M11" s="92"/>
      <c r="N11" s="92"/>
      <c r="O11" s="92"/>
      <c r="P11" s="92"/>
      <c r="Q11" s="92"/>
      <c r="R11" s="92"/>
      <c r="S11" s="92"/>
    </row>
    <row r="13" spans="1:19" ht="25.5">
      <c r="A13" s="112" t="s">
        <v>50</v>
      </c>
      <c r="B13" s="113" t="s">
        <v>102</v>
      </c>
      <c r="C13" s="113" t="s">
        <v>27</v>
      </c>
      <c r="D13" s="112" t="s">
        <v>103</v>
      </c>
      <c r="E13" s="112" t="s">
        <v>29</v>
      </c>
      <c r="F13" s="312" t="s">
        <v>54</v>
      </c>
      <c r="G13" s="313"/>
      <c r="H13" s="312" t="s">
        <v>55</v>
      </c>
      <c r="I13" s="313"/>
      <c r="J13" s="312" t="s">
        <v>56</v>
      </c>
      <c r="K13" s="313"/>
      <c r="L13" s="312" t="s">
        <v>57</v>
      </c>
      <c r="M13" s="313"/>
      <c r="N13" s="312" t="s">
        <v>58</v>
      </c>
      <c r="O13" s="313"/>
      <c r="P13" s="312" t="s">
        <v>59</v>
      </c>
      <c r="Q13" s="313"/>
      <c r="R13" s="312" t="s">
        <v>60</v>
      </c>
      <c r="S13" s="313"/>
    </row>
    <row r="14" spans="1:19" ht="12.75">
      <c r="A14" s="112" t="s">
        <v>101</v>
      </c>
      <c r="B14" s="112">
        <v>6</v>
      </c>
      <c r="C14" s="113" t="s">
        <v>104</v>
      </c>
      <c r="D14" s="114" t="s">
        <v>84</v>
      </c>
      <c r="E14" s="112" t="s">
        <v>105</v>
      </c>
      <c r="F14" s="115"/>
      <c r="G14" s="116" t="s">
        <v>27</v>
      </c>
      <c r="H14" s="115" t="s">
        <v>29</v>
      </c>
      <c r="I14" s="116"/>
      <c r="J14" s="115"/>
      <c r="K14" s="116" t="s">
        <v>27</v>
      </c>
      <c r="L14" s="115" t="s">
        <v>29</v>
      </c>
      <c r="M14" s="116"/>
      <c r="N14" s="115"/>
      <c r="O14" s="116" t="s">
        <v>27</v>
      </c>
      <c r="P14" s="115" t="s">
        <v>29</v>
      </c>
      <c r="Q14" s="116"/>
      <c r="R14" s="115"/>
      <c r="S14" s="116"/>
    </row>
    <row r="15" spans="1:19" ht="12.75">
      <c r="A15" s="112"/>
      <c r="B15" s="112"/>
      <c r="C15" s="113" t="s">
        <v>105</v>
      </c>
      <c r="D15" s="114" t="s">
        <v>72</v>
      </c>
      <c r="E15" s="112" t="s">
        <v>106</v>
      </c>
      <c r="F15" s="115"/>
      <c r="G15" s="116"/>
      <c r="H15" s="115"/>
      <c r="I15" s="116" t="s">
        <v>27</v>
      </c>
      <c r="J15" s="115" t="s">
        <v>29</v>
      </c>
      <c r="K15" s="116"/>
      <c r="L15" s="115"/>
      <c r="M15" s="116" t="s">
        <v>27</v>
      </c>
      <c r="N15" s="115" t="s">
        <v>29</v>
      </c>
      <c r="O15" s="116"/>
      <c r="P15" s="115"/>
      <c r="Q15" s="116" t="s">
        <v>27</v>
      </c>
      <c r="R15" s="115" t="s">
        <v>29</v>
      </c>
      <c r="S15" s="116"/>
    </row>
    <row r="16" spans="1:19" ht="12.75">
      <c r="A16" s="112" t="s">
        <v>49</v>
      </c>
      <c r="B16" s="112">
        <v>2</v>
      </c>
      <c r="C16" s="112" t="s">
        <v>107</v>
      </c>
      <c r="D16" s="114" t="s">
        <v>72</v>
      </c>
      <c r="E16" s="112" t="s">
        <v>105</v>
      </c>
      <c r="F16" s="115"/>
      <c r="G16" s="116" t="s">
        <v>27</v>
      </c>
      <c r="H16" s="115" t="s">
        <v>29</v>
      </c>
      <c r="I16" s="116"/>
      <c r="J16" s="115"/>
      <c r="K16" s="116"/>
      <c r="L16" s="115"/>
      <c r="M16" s="116"/>
      <c r="N16" s="115"/>
      <c r="O16" s="116" t="s">
        <v>27</v>
      </c>
      <c r="P16" s="115" t="s">
        <v>29</v>
      </c>
      <c r="Q16" s="116"/>
      <c r="R16" s="115"/>
      <c r="S16" s="116"/>
    </row>
    <row r="17" spans="1:22" s="117" customFormat="1" ht="12.75">
      <c r="A17" s="112"/>
      <c r="B17" s="112"/>
      <c r="C17" s="112" t="s">
        <v>105</v>
      </c>
      <c r="D17" s="112" t="s">
        <v>108</v>
      </c>
      <c r="E17" s="113" t="s">
        <v>92</v>
      </c>
      <c r="F17" s="115"/>
      <c r="G17" s="116" t="s">
        <v>27</v>
      </c>
      <c r="H17" s="115" t="s">
        <v>29</v>
      </c>
      <c r="I17" s="116"/>
      <c r="J17" s="115"/>
      <c r="K17" s="116" t="s">
        <v>27</v>
      </c>
      <c r="L17" s="115" t="s">
        <v>29</v>
      </c>
      <c r="M17" s="116"/>
      <c r="N17" s="115"/>
      <c r="O17" s="116" t="s">
        <v>27</v>
      </c>
      <c r="P17" s="115" t="s">
        <v>29</v>
      </c>
      <c r="Q17" s="116"/>
      <c r="R17" s="115"/>
      <c r="S17" s="116"/>
      <c r="T17" s="87"/>
      <c r="U17" s="87"/>
      <c r="V17" s="87"/>
    </row>
    <row r="18" spans="1:22" s="122" customFormat="1" ht="13.5" thickBot="1">
      <c r="A18" s="118"/>
      <c r="B18" s="118"/>
      <c r="C18" s="119"/>
      <c r="D18" s="118"/>
      <c r="E18" s="118"/>
      <c r="F18" s="120"/>
      <c r="G18" s="121"/>
      <c r="H18" s="120"/>
      <c r="I18" s="121"/>
      <c r="J18" s="120"/>
      <c r="K18" s="121"/>
      <c r="L18" s="120"/>
      <c r="M18" s="121"/>
      <c r="N18" s="120"/>
      <c r="O18" s="121"/>
      <c r="P18" s="120"/>
      <c r="Q18" s="121"/>
      <c r="R18" s="120"/>
      <c r="S18" s="121"/>
      <c r="T18" s="87"/>
      <c r="U18" s="87"/>
      <c r="V18" s="87"/>
    </row>
    <row r="19" spans="1:21" ht="12.75">
      <c r="A19" s="92"/>
      <c r="B19" s="92"/>
      <c r="C19" s="92"/>
      <c r="D19" s="92"/>
      <c r="E19" s="91" t="s">
        <v>27</v>
      </c>
      <c r="F19" s="123"/>
      <c r="G19" s="124">
        <v>3</v>
      </c>
      <c r="H19" s="123"/>
      <c r="I19" s="124">
        <v>1</v>
      </c>
      <c r="J19" s="123"/>
      <c r="K19" s="124">
        <v>2</v>
      </c>
      <c r="L19" s="124"/>
      <c r="M19" s="124">
        <v>1</v>
      </c>
      <c r="N19" s="123"/>
      <c r="O19" s="124">
        <v>3</v>
      </c>
      <c r="P19" s="123"/>
      <c r="Q19" s="124">
        <v>1</v>
      </c>
      <c r="R19" s="123"/>
      <c r="S19" s="124">
        <v>0</v>
      </c>
      <c r="T19" s="87">
        <f>SUM(F19:S19)</f>
        <v>11</v>
      </c>
      <c r="U19" s="87">
        <v>3121310</v>
      </c>
    </row>
    <row r="20" spans="1:20" ht="12.75">
      <c r="A20" s="92"/>
      <c r="B20" s="92"/>
      <c r="C20" s="92"/>
      <c r="D20" s="92"/>
      <c r="E20" s="91" t="s">
        <v>29</v>
      </c>
      <c r="F20" s="123">
        <v>0</v>
      </c>
      <c r="G20" s="124"/>
      <c r="H20" s="123">
        <v>3</v>
      </c>
      <c r="I20" s="124"/>
      <c r="J20" s="123">
        <v>1</v>
      </c>
      <c r="K20" s="124"/>
      <c r="L20" s="123">
        <v>2</v>
      </c>
      <c r="M20" s="124"/>
      <c r="N20" s="123">
        <v>1</v>
      </c>
      <c r="O20" s="124"/>
      <c r="P20" s="123">
        <v>3</v>
      </c>
      <c r="Q20" s="124"/>
      <c r="R20" s="123">
        <v>1</v>
      </c>
      <c r="S20" s="124"/>
      <c r="T20" s="87">
        <f>SUM(F20:S20)</f>
        <v>11</v>
      </c>
    </row>
    <row r="21" spans="1:19" ht="12.75">
      <c r="A21" s="92"/>
      <c r="B21" s="92"/>
      <c r="C21" s="92"/>
      <c r="D21" s="92"/>
      <c r="E21" s="91"/>
      <c r="F21" s="123"/>
      <c r="G21" s="124"/>
      <c r="H21" s="123"/>
      <c r="I21" s="124"/>
      <c r="J21" s="123"/>
      <c r="K21" s="124"/>
      <c r="L21" s="123"/>
      <c r="M21" s="124"/>
      <c r="N21" s="123"/>
      <c r="O21" s="124"/>
      <c r="P21" s="123"/>
      <c r="Q21" s="124"/>
      <c r="R21" s="123"/>
      <c r="S21" s="124"/>
    </row>
    <row r="22" spans="1:19" ht="12.75">
      <c r="A22" s="92"/>
      <c r="B22" s="92"/>
      <c r="C22" s="92"/>
      <c r="D22" s="92"/>
      <c r="E22" s="91"/>
      <c r="F22" s="123"/>
      <c r="G22" s="124"/>
      <c r="H22" s="123"/>
      <c r="I22" s="124"/>
      <c r="J22" s="123"/>
      <c r="K22" s="124"/>
      <c r="L22" s="123"/>
      <c r="M22" s="124"/>
      <c r="N22" s="123"/>
      <c r="O22" s="124"/>
      <c r="P22" s="123"/>
      <c r="Q22" s="124"/>
      <c r="R22" s="123"/>
      <c r="S22" s="124"/>
    </row>
    <row r="23" spans="1:19" ht="12.7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spans="1:19" ht="12.75">
      <c r="A24" s="92"/>
      <c r="B24" s="92"/>
      <c r="C24" s="92"/>
      <c r="D24" s="92"/>
      <c r="E24" s="92"/>
      <c r="F24" s="123"/>
      <c r="G24" s="124"/>
      <c r="H24" s="123"/>
      <c r="I24" s="124"/>
      <c r="J24" s="123"/>
      <c r="K24" s="124"/>
      <c r="L24" s="123"/>
      <c r="M24" s="124"/>
      <c r="N24" s="123"/>
      <c r="O24" s="124"/>
      <c r="P24" s="123"/>
      <c r="Q24" s="124"/>
      <c r="R24" s="123"/>
      <c r="S24" s="124"/>
    </row>
    <row r="25" spans="1:19" ht="12.75">
      <c r="A25" s="92"/>
      <c r="B25" s="92"/>
      <c r="C25" s="91"/>
      <c r="D25" s="92"/>
      <c r="E25" s="92"/>
      <c r="F25" s="123"/>
      <c r="G25" s="124"/>
      <c r="H25" s="123"/>
      <c r="I25" s="124"/>
      <c r="J25" s="123"/>
      <c r="K25" s="124"/>
      <c r="L25" s="123"/>
      <c r="M25" s="124"/>
      <c r="N25" s="123"/>
      <c r="O25" s="124"/>
      <c r="P25" s="123"/>
      <c r="Q25" s="124"/>
      <c r="R25" s="123"/>
      <c r="S25" s="124"/>
    </row>
    <row r="26" spans="1:19" ht="12.75">
      <c r="A26" s="92"/>
      <c r="B26" s="92"/>
      <c r="C26" s="91"/>
      <c r="D26" s="92"/>
      <c r="E26" s="92"/>
      <c r="F26" s="123"/>
      <c r="G26" s="124"/>
      <c r="H26" s="123"/>
      <c r="I26" s="124"/>
      <c r="J26" s="123"/>
      <c r="K26" s="124"/>
      <c r="L26" s="123"/>
      <c r="M26" s="124"/>
      <c r="N26" s="123"/>
      <c r="O26" s="124"/>
      <c r="P26" s="123"/>
      <c r="Q26" s="124"/>
      <c r="R26" s="123"/>
      <c r="S26" s="124"/>
    </row>
    <row r="27" spans="1:19" ht="12.75">
      <c r="A27" s="92"/>
      <c r="B27" s="92"/>
      <c r="C27" s="92"/>
      <c r="D27" s="92"/>
      <c r="E27" s="92"/>
      <c r="F27" s="123"/>
      <c r="G27" s="124"/>
      <c r="H27" s="123"/>
      <c r="I27" s="124"/>
      <c r="J27" s="123"/>
      <c r="K27" s="124"/>
      <c r="L27" s="123"/>
      <c r="M27" s="124"/>
      <c r="N27" s="123"/>
      <c r="O27" s="124"/>
      <c r="P27" s="123"/>
      <c r="Q27" s="124"/>
      <c r="R27" s="123"/>
      <c r="S27" s="124"/>
    </row>
    <row r="28" spans="1:19" ht="12.75">
      <c r="A28" s="92"/>
      <c r="B28" s="92"/>
      <c r="C28" s="91"/>
      <c r="D28" s="92"/>
      <c r="E28" s="92"/>
      <c r="F28" s="123"/>
      <c r="G28" s="124"/>
      <c r="H28" s="123"/>
      <c r="I28" s="124"/>
      <c r="J28" s="123"/>
      <c r="K28" s="124"/>
      <c r="L28" s="123"/>
      <c r="M28" s="124"/>
      <c r="N28" s="123"/>
      <c r="O28" s="124"/>
      <c r="P28" s="123"/>
      <c r="Q28" s="124"/>
      <c r="R28" s="123"/>
      <c r="S28" s="124"/>
    </row>
    <row r="29" spans="1:19" ht="12.75">
      <c r="A29" s="92"/>
      <c r="B29" s="92"/>
      <c r="C29" s="92"/>
      <c r="D29" s="92"/>
      <c r="E29" s="92"/>
      <c r="F29" s="123"/>
      <c r="G29" s="124"/>
      <c r="H29" s="123"/>
      <c r="I29" s="124"/>
      <c r="J29" s="123"/>
      <c r="K29" s="124"/>
      <c r="L29" s="123"/>
      <c r="M29" s="124"/>
      <c r="N29" s="123"/>
      <c r="O29" s="124"/>
      <c r="P29" s="123"/>
      <c r="Q29" s="124"/>
      <c r="R29" s="123"/>
      <c r="S29" s="124"/>
    </row>
    <row r="30" spans="1:19" ht="12.75">
      <c r="A30" s="92"/>
      <c r="B30" s="92"/>
      <c r="C30" s="92"/>
      <c r="D30" s="92"/>
      <c r="E30" s="92"/>
      <c r="F30" s="123"/>
      <c r="G30" s="124"/>
      <c r="H30" s="123"/>
      <c r="I30" s="124"/>
      <c r="J30" s="123"/>
      <c r="K30" s="124"/>
      <c r="L30" s="123"/>
      <c r="M30" s="124"/>
      <c r="N30" s="123"/>
      <c r="O30" s="124"/>
      <c r="P30" s="123"/>
      <c r="Q30" s="124"/>
      <c r="R30" s="123"/>
      <c r="S30" s="124"/>
    </row>
    <row r="31" spans="1:19" ht="12.75">
      <c r="A31" s="92"/>
      <c r="B31" s="92"/>
      <c r="C31" s="92"/>
      <c r="D31" s="92"/>
      <c r="E31" s="92"/>
      <c r="F31" s="92"/>
      <c r="G31" s="124"/>
      <c r="H31" s="123"/>
      <c r="I31" s="124"/>
      <c r="J31" s="123"/>
      <c r="K31" s="124"/>
      <c r="L31" s="123"/>
      <c r="M31" s="124"/>
      <c r="N31" s="123"/>
      <c r="O31" s="124"/>
      <c r="P31" s="123"/>
      <c r="Q31" s="124"/>
      <c r="R31" s="123"/>
      <c r="S31" s="124"/>
    </row>
    <row r="32" spans="1:19" ht="12.75">
      <c r="A32" s="92"/>
      <c r="B32" s="92"/>
      <c r="C32" s="92"/>
      <c r="D32" s="92"/>
      <c r="E32" s="92"/>
      <c r="F32" s="123"/>
      <c r="G32" s="124"/>
      <c r="H32" s="123"/>
      <c r="I32" s="124"/>
      <c r="J32" s="123"/>
      <c r="K32" s="124"/>
      <c r="L32" s="123"/>
      <c r="M32" s="124"/>
      <c r="N32" s="123"/>
      <c r="O32" s="124"/>
      <c r="P32" s="123"/>
      <c r="Q32" s="124"/>
      <c r="R32" s="123"/>
      <c r="S32" s="124"/>
    </row>
  </sheetData>
  <mergeCells count="8">
    <mergeCell ref="P13:Q13"/>
    <mergeCell ref="R13:S13"/>
    <mergeCell ref="M6:O6"/>
    <mergeCell ref="F13:G13"/>
    <mergeCell ref="H13:I13"/>
    <mergeCell ref="J13:K13"/>
    <mergeCell ref="L13:M13"/>
    <mergeCell ref="N13:O1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A1" sqref="A1:S1"/>
    </sheetView>
  </sheetViews>
  <sheetFormatPr defaultColWidth="11.421875" defaultRowHeight="12.75"/>
  <cols>
    <col min="1" max="1" width="20.28125" style="87" bestFit="1" customWidth="1"/>
    <col min="2" max="2" width="13.57421875" style="87" bestFit="1" customWidth="1"/>
    <col min="3" max="3" width="19.00390625" style="87" bestFit="1" customWidth="1"/>
    <col min="4" max="4" width="5.28125" style="87" customWidth="1"/>
    <col min="5" max="5" width="6.28125" style="87" customWidth="1"/>
    <col min="6" max="19" width="4.7109375" style="87" customWidth="1"/>
    <col min="20" max="16384" width="11.421875" style="87" customWidth="1"/>
  </cols>
  <sheetData>
    <row r="1" spans="1:19" ht="18">
      <c r="A1" s="315" t="s">
        <v>34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3" spans="3:19" ht="12.75">
      <c r="C3" s="125"/>
      <c r="D3" s="93"/>
      <c r="E3" s="93"/>
      <c r="F3" s="93"/>
      <c r="G3" s="93"/>
      <c r="H3" s="93"/>
      <c r="I3" s="93"/>
      <c r="J3" s="99"/>
      <c r="K3" s="99"/>
      <c r="L3" s="93"/>
      <c r="M3" s="314"/>
      <c r="N3" s="314"/>
      <c r="O3" s="314"/>
      <c r="P3" s="93"/>
      <c r="Q3" s="125"/>
      <c r="R3" s="125"/>
      <c r="S3" s="125"/>
    </row>
    <row r="4" spans="3:19" ht="12.75">
      <c r="C4" s="125"/>
      <c r="D4" s="99"/>
      <c r="E4" s="99" t="s">
        <v>109</v>
      </c>
      <c r="F4" s="99"/>
      <c r="G4" s="99"/>
      <c r="H4" s="99"/>
      <c r="I4" s="99"/>
      <c r="J4" s="99"/>
      <c r="K4" s="126" t="s">
        <v>110</v>
      </c>
      <c r="L4" s="127" t="s">
        <v>111</v>
      </c>
      <c r="M4" s="99"/>
      <c r="N4" s="127" t="s">
        <v>112</v>
      </c>
      <c r="O4" s="99"/>
      <c r="P4" s="99" t="s">
        <v>113</v>
      </c>
      <c r="Q4" s="99"/>
      <c r="R4" s="99"/>
      <c r="S4" s="99"/>
    </row>
    <row r="5" spans="3:19" ht="12.75">
      <c r="C5" s="125"/>
      <c r="D5" s="93"/>
      <c r="E5" s="99" t="s">
        <v>114</v>
      </c>
      <c r="F5" s="93"/>
      <c r="G5" s="93"/>
      <c r="H5" s="93"/>
      <c r="I5" s="128" t="s">
        <v>115</v>
      </c>
      <c r="J5" s="93"/>
      <c r="K5" s="129" t="s">
        <v>116</v>
      </c>
      <c r="L5" s="129" t="s">
        <v>61</v>
      </c>
      <c r="M5" s="129"/>
      <c r="N5" s="129" t="s">
        <v>117</v>
      </c>
      <c r="O5" s="130"/>
      <c r="P5" s="130" t="s">
        <v>118</v>
      </c>
      <c r="Q5" s="125"/>
      <c r="R5" s="125"/>
      <c r="S5" s="125"/>
    </row>
    <row r="6" spans="3:19" ht="13.5" thickBot="1">
      <c r="C6" s="131"/>
      <c r="D6" s="131"/>
      <c r="E6" s="132"/>
      <c r="F6" s="132"/>
      <c r="G6" s="133"/>
      <c r="H6" s="131"/>
      <c r="I6" s="131" t="s">
        <v>119</v>
      </c>
      <c r="J6" s="131"/>
      <c r="K6" s="131"/>
      <c r="L6" s="132"/>
      <c r="M6" s="131"/>
      <c r="N6" s="134"/>
      <c r="O6" s="131"/>
      <c r="P6" s="131"/>
      <c r="Q6" s="131"/>
      <c r="R6" s="131"/>
      <c r="S6" s="131"/>
    </row>
    <row r="7" spans="4:16" ht="13.5" thickTop="1">
      <c r="D7" s="135"/>
      <c r="E7" s="136"/>
      <c r="F7" s="136"/>
      <c r="G7" s="136"/>
      <c r="H7" s="136"/>
      <c r="I7" s="137" t="s">
        <v>120</v>
      </c>
      <c r="J7" s="136"/>
      <c r="K7" s="138"/>
      <c r="L7" s="138"/>
      <c r="M7" s="136"/>
      <c r="N7" s="136"/>
      <c r="O7" s="136"/>
      <c r="P7" s="139"/>
    </row>
    <row r="8" spans="4:15" ht="13.5" thickBot="1">
      <c r="D8" s="140"/>
      <c r="E8" s="140"/>
      <c r="F8" s="141" t="s">
        <v>121</v>
      </c>
      <c r="G8" s="140"/>
      <c r="H8" s="142"/>
      <c r="I8" s="143"/>
      <c r="J8" s="142"/>
      <c r="K8" s="144" t="s">
        <v>122</v>
      </c>
      <c r="L8" s="144"/>
      <c r="M8" s="142"/>
      <c r="N8" s="142"/>
      <c r="O8" s="145"/>
    </row>
    <row r="9" spans="5:16" ht="12.75">
      <c r="E9" s="146"/>
      <c r="F9" s="129"/>
      <c r="G9" s="142"/>
      <c r="H9" s="147"/>
      <c r="I9" s="140"/>
      <c r="J9" s="140"/>
      <c r="K9" s="140"/>
      <c r="L9" s="140"/>
      <c r="M9" s="140"/>
      <c r="N9" s="140"/>
      <c r="O9" s="140"/>
      <c r="P9" s="92"/>
    </row>
    <row r="10" spans="6:17" ht="12.75">
      <c r="F10" s="148" t="s">
        <v>123</v>
      </c>
      <c r="G10" s="148"/>
      <c r="H10" s="93"/>
      <c r="I10" s="148"/>
      <c r="J10" s="149"/>
      <c r="K10" s="144"/>
      <c r="L10" s="149"/>
      <c r="M10" s="149"/>
      <c r="N10" s="148"/>
      <c r="O10" s="148" t="s">
        <v>124</v>
      </c>
      <c r="P10" s="93" t="s">
        <v>125</v>
      </c>
      <c r="Q10" s="93"/>
    </row>
    <row r="11" spans="6:16" ht="12.75">
      <c r="F11" s="93" t="s">
        <v>126</v>
      </c>
      <c r="G11" s="93"/>
      <c r="H11" s="93"/>
      <c r="I11" s="93"/>
      <c r="J11" s="93"/>
      <c r="K11" s="93" t="s">
        <v>127</v>
      </c>
      <c r="L11" s="93"/>
      <c r="M11" s="150"/>
      <c r="N11" s="150"/>
      <c r="O11" s="129"/>
      <c r="P11" s="151" t="s">
        <v>128</v>
      </c>
    </row>
    <row r="12" spans="6:17" ht="12.75">
      <c r="F12" s="93" t="s">
        <v>129</v>
      </c>
      <c r="G12" s="93"/>
      <c r="H12" s="93"/>
      <c r="I12" s="93"/>
      <c r="J12" s="93"/>
      <c r="K12" s="93" t="s">
        <v>130</v>
      </c>
      <c r="L12" s="93"/>
      <c r="M12" s="93" t="s">
        <v>131</v>
      </c>
      <c r="N12" s="93"/>
      <c r="O12" s="150"/>
      <c r="Q12" s="93" t="s">
        <v>132</v>
      </c>
    </row>
    <row r="13" spans="13:19" ht="12.75">
      <c r="M13" s="93" t="s">
        <v>133</v>
      </c>
      <c r="O13" s="152" t="s">
        <v>134</v>
      </c>
      <c r="P13" s="153"/>
      <c r="Q13" s="154" t="s">
        <v>135</v>
      </c>
      <c r="S13" s="93"/>
    </row>
    <row r="15" spans="1:21" ht="12.75">
      <c r="A15" s="112" t="s">
        <v>50</v>
      </c>
      <c r="B15" s="112" t="s">
        <v>102</v>
      </c>
      <c r="C15" s="112" t="s">
        <v>27</v>
      </c>
      <c r="D15" s="112" t="s">
        <v>103</v>
      </c>
      <c r="E15" s="112" t="s">
        <v>29</v>
      </c>
      <c r="F15" s="312" t="s">
        <v>54</v>
      </c>
      <c r="G15" s="313"/>
      <c r="H15" s="312" t="s">
        <v>55</v>
      </c>
      <c r="I15" s="313"/>
      <c r="J15" s="312" t="s">
        <v>56</v>
      </c>
      <c r="K15" s="313"/>
      <c r="L15" s="312" t="s">
        <v>57</v>
      </c>
      <c r="M15" s="313"/>
      <c r="N15" s="312" t="s">
        <v>58</v>
      </c>
      <c r="O15" s="313"/>
      <c r="P15" s="312" t="s">
        <v>59</v>
      </c>
      <c r="Q15" s="313"/>
      <c r="R15" s="312" t="s">
        <v>60</v>
      </c>
      <c r="S15" s="313"/>
      <c r="T15" s="155" t="s">
        <v>29</v>
      </c>
      <c r="U15" s="155" t="s">
        <v>27</v>
      </c>
    </row>
    <row r="16" spans="1:21" ht="12.75">
      <c r="A16" s="156" t="s">
        <v>114</v>
      </c>
      <c r="B16" s="157" t="s">
        <v>136</v>
      </c>
      <c r="C16" s="156" t="s">
        <v>106</v>
      </c>
      <c r="D16" s="156" t="s">
        <v>137</v>
      </c>
      <c r="E16" s="156"/>
      <c r="F16" s="158"/>
      <c r="G16" s="159"/>
      <c r="H16" s="158"/>
      <c r="I16" s="159"/>
      <c r="J16" s="158"/>
      <c r="K16" s="159"/>
      <c r="L16" s="158"/>
      <c r="M16" s="159"/>
      <c r="N16" s="158"/>
      <c r="O16" s="159" t="s">
        <v>27</v>
      </c>
      <c r="P16" s="158" t="s">
        <v>29</v>
      </c>
      <c r="Q16" s="159"/>
      <c r="R16" s="158"/>
      <c r="S16" s="159"/>
      <c r="T16" s="155">
        <f aca="true" t="shared" si="0" ref="T16:U36">COUNTA(F16,H16,J16,L16,N16,P16,R16)</f>
        <v>1</v>
      </c>
      <c r="U16" s="155">
        <f t="shared" si="0"/>
        <v>1</v>
      </c>
    </row>
    <row r="17" spans="1:21" ht="12.75">
      <c r="A17" s="160"/>
      <c r="B17" s="161"/>
      <c r="C17" s="160" t="s">
        <v>138</v>
      </c>
      <c r="D17" s="160" t="s">
        <v>72</v>
      </c>
      <c r="E17" s="160"/>
      <c r="F17" s="162"/>
      <c r="G17" s="163"/>
      <c r="H17" s="162"/>
      <c r="I17" s="163" t="s">
        <v>27</v>
      </c>
      <c r="J17" s="162" t="s">
        <v>29</v>
      </c>
      <c r="K17" s="163"/>
      <c r="L17" s="162"/>
      <c r="M17" s="163"/>
      <c r="N17" s="162"/>
      <c r="O17" s="163"/>
      <c r="P17" s="162"/>
      <c r="Q17" s="163"/>
      <c r="R17" s="162"/>
      <c r="S17" s="163"/>
      <c r="T17" s="155">
        <f t="shared" si="0"/>
        <v>1</v>
      </c>
      <c r="U17" s="155">
        <f t="shared" si="0"/>
        <v>1</v>
      </c>
    </row>
    <row r="18" spans="1:21" ht="12.75">
      <c r="A18" s="160"/>
      <c r="B18" s="161"/>
      <c r="C18" s="160" t="s">
        <v>139</v>
      </c>
      <c r="D18" s="160" t="s">
        <v>72</v>
      </c>
      <c r="E18" s="160"/>
      <c r="F18" s="162"/>
      <c r="G18" s="163"/>
      <c r="H18" s="162"/>
      <c r="I18" s="163"/>
      <c r="J18" s="162"/>
      <c r="K18" s="163"/>
      <c r="L18" s="162"/>
      <c r="M18" s="163"/>
      <c r="N18" s="162"/>
      <c r="O18" s="163" t="s">
        <v>52</v>
      </c>
      <c r="P18" s="162" t="s">
        <v>29</v>
      </c>
      <c r="Q18" s="163"/>
      <c r="R18" s="162"/>
      <c r="S18" s="163"/>
      <c r="T18" s="155">
        <f t="shared" si="0"/>
        <v>1</v>
      </c>
      <c r="U18" s="155">
        <f t="shared" si="0"/>
        <v>1</v>
      </c>
    </row>
    <row r="19" spans="1:21" ht="12.75">
      <c r="A19" s="164"/>
      <c r="B19" s="165"/>
      <c r="C19" s="164"/>
      <c r="D19" s="164" t="s">
        <v>140</v>
      </c>
      <c r="E19" s="164" t="s">
        <v>141</v>
      </c>
      <c r="F19" s="166"/>
      <c r="G19" s="167" t="s">
        <v>27</v>
      </c>
      <c r="H19" s="166" t="s">
        <v>29</v>
      </c>
      <c r="I19" s="167"/>
      <c r="J19" s="166"/>
      <c r="K19" s="167"/>
      <c r="L19" s="166"/>
      <c r="M19" s="167"/>
      <c r="N19" s="166"/>
      <c r="O19" s="167"/>
      <c r="P19" s="166"/>
      <c r="Q19" s="167" t="s">
        <v>27</v>
      </c>
      <c r="R19" s="166" t="s">
        <v>29</v>
      </c>
      <c r="S19" s="167"/>
      <c r="T19" s="155">
        <f t="shared" si="0"/>
        <v>2</v>
      </c>
      <c r="U19" s="155">
        <f t="shared" si="0"/>
        <v>2</v>
      </c>
    </row>
    <row r="20" spans="1:21" ht="12.75">
      <c r="A20" s="156" t="s">
        <v>116</v>
      </c>
      <c r="B20" s="157" t="s">
        <v>142</v>
      </c>
      <c r="C20" s="168" t="s">
        <v>143</v>
      </c>
      <c r="D20" s="168" t="s">
        <v>144</v>
      </c>
      <c r="E20" s="168"/>
      <c r="F20" s="169" t="s">
        <v>29</v>
      </c>
      <c r="G20" s="170"/>
      <c r="H20" s="169"/>
      <c r="I20" s="170"/>
      <c r="J20" s="169"/>
      <c r="K20" s="170"/>
      <c r="L20" s="169"/>
      <c r="M20" s="170"/>
      <c r="N20" s="169"/>
      <c r="O20" s="170"/>
      <c r="P20" s="169"/>
      <c r="Q20" s="170" t="s">
        <v>27</v>
      </c>
      <c r="R20" s="169"/>
      <c r="S20" s="170"/>
      <c r="T20" s="155">
        <f t="shared" si="0"/>
        <v>1</v>
      </c>
      <c r="U20" s="155">
        <f t="shared" si="0"/>
        <v>1</v>
      </c>
    </row>
    <row r="21" spans="1:21" ht="12.75">
      <c r="A21" s="156" t="s">
        <v>61</v>
      </c>
      <c r="B21" s="157" t="s">
        <v>145</v>
      </c>
      <c r="C21" s="156" t="s">
        <v>146</v>
      </c>
      <c r="D21" s="156" t="s">
        <v>72</v>
      </c>
      <c r="E21" s="156"/>
      <c r="F21" s="158"/>
      <c r="G21" s="159"/>
      <c r="H21" s="158"/>
      <c r="I21" s="159"/>
      <c r="J21" s="158"/>
      <c r="K21" s="159" t="s">
        <v>27</v>
      </c>
      <c r="L21" s="158" t="s">
        <v>29</v>
      </c>
      <c r="M21" s="159"/>
      <c r="N21" s="158"/>
      <c r="O21" s="159"/>
      <c r="P21" s="158"/>
      <c r="Q21" s="159"/>
      <c r="R21" s="158"/>
      <c r="S21" s="159"/>
      <c r="T21" s="155">
        <f t="shared" si="0"/>
        <v>1</v>
      </c>
      <c r="U21" s="155">
        <f t="shared" si="0"/>
        <v>1</v>
      </c>
    </row>
    <row r="22" spans="1:21" ht="12.75">
      <c r="A22" s="164"/>
      <c r="B22" s="165"/>
      <c r="C22" s="164" t="s">
        <v>62</v>
      </c>
      <c r="D22" s="164" t="s">
        <v>63</v>
      </c>
      <c r="E22" s="164"/>
      <c r="F22" s="166"/>
      <c r="G22" s="167"/>
      <c r="H22" s="166"/>
      <c r="I22" s="167" t="s">
        <v>27</v>
      </c>
      <c r="J22" s="166" t="s">
        <v>29</v>
      </c>
      <c r="K22" s="167"/>
      <c r="L22" s="166"/>
      <c r="M22" s="167"/>
      <c r="N22" s="166"/>
      <c r="O22" s="167"/>
      <c r="P22" s="166"/>
      <c r="Q22" s="167"/>
      <c r="R22" s="166"/>
      <c r="S22" s="167"/>
      <c r="T22" s="155">
        <f t="shared" si="0"/>
        <v>1</v>
      </c>
      <c r="U22" s="155">
        <f t="shared" si="0"/>
        <v>1</v>
      </c>
    </row>
    <row r="23" spans="1:21" s="175" customFormat="1" ht="12.75">
      <c r="A23" s="171"/>
      <c r="B23" s="171"/>
      <c r="C23" s="172" t="s">
        <v>75</v>
      </c>
      <c r="D23" s="171" t="s">
        <v>72</v>
      </c>
      <c r="E23" s="171"/>
      <c r="F23" s="173" t="s">
        <v>29</v>
      </c>
      <c r="G23" s="174"/>
      <c r="H23" s="173"/>
      <c r="I23" s="174"/>
      <c r="J23" s="173"/>
      <c r="K23" s="174"/>
      <c r="L23" s="173"/>
      <c r="M23" s="174"/>
      <c r="N23" s="173"/>
      <c r="O23" s="174"/>
      <c r="P23" s="173"/>
      <c r="Q23" s="174" t="s">
        <v>27</v>
      </c>
      <c r="R23" s="173"/>
      <c r="S23" s="174"/>
      <c r="T23" s="155">
        <f t="shared" si="0"/>
        <v>1</v>
      </c>
      <c r="U23" s="155">
        <f t="shared" si="0"/>
        <v>1</v>
      </c>
    </row>
    <row r="24" spans="1:21" s="176" customFormat="1" ht="12.75">
      <c r="A24" s="171"/>
      <c r="B24" s="171"/>
      <c r="C24" s="172" t="s">
        <v>147</v>
      </c>
      <c r="D24" s="171" t="s">
        <v>72</v>
      </c>
      <c r="E24" s="171"/>
      <c r="F24" s="173"/>
      <c r="G24" s="174"/>
      <c r="H24" s="173"/>
      <c r="I24" s="174"/>
      <c r="J24" s="173"/>
      <c r="K24" s="174"/>
      <c r="L24" s="173"/>
      <c r="M24" s="174" t="s">
        <v>27</v>
      </c>
      <c r="N24" s="173" t="s">
        <v>29</v>
      </c>
      <c r="O24" s="174"/>
      <c r="P24" s="173"/>
      <c r="Q24" s="174"/>
      <c r="R24" s="173"/>
      <c r="S24" s="174"/>
      <c r="T24" s="155">
        <f t="shared" si="0"/>
        <v>1</v>
      </c>
      <c r="U24" s="155">
        <f t="shared" si="0"/>
        <v>1</v>
      </c>
    </row>
    <row r="25" spans="1:21" s="176" customFormat="1" ht="12.75">
      <c r="A25" s="171"/>
      <c r="B25" s="171"/>
      <c r="C25" s="172" t="s">
        <v>148</v>
      </c>
      <c r="D25" s="171" t="s">
        <v>144</v>
      </c>
      <c r="E25" s="171"/>
      <c r="F25" s="173"/>
      <c r="G25" s="174" t="s">
        <v>27</v>
      </c>
      <c r="H25" s="173" t="s">
        <v>29</v>
      </c>
      <c r="I25" s="174"/>
      <c r="J25" s="173"/>
      <c r="K25" s="174"/>
      <c r="L25" s="173"/>
      <c r="M25" s="174"/>
      <c r="N25" s="173"/>
      <c r="O25" s="174"/>
      <c r="P25" s="173"/>
      <c r="Q25" s="174"/>
      <c r="R25" s="173"/>
      <c r="S25" s="174"/>
      <c r="T25" s="155">
        <f t="shared" si="0"/>
        <v>1</v>
      </c>
      <c r="U25" s="155">
        <f t="shared" si="0"/>
        <v>1</v>
      </c>
    </row>
    <row r="26" spans="1:21" s="176" customFormat="1" ht="12.75">
      <c r="A26" s="171"/>
      <c r="B26" s="171"/>
      <c r="C26" s="172"/>
      <c r="D26" s="171" t="s">
        <v>137</v>
      </c>
      <c r="E26" s="171" t="s">
        <v>104</v>
      </c>
      <c r="F26" s="173"/>
      <c r="G26" s="174"/>
      <c r="H26" s="173"/>
      <c r="I26" s="174"/>
      <c r="J26" s="173"/>
      <c r="K26" s="174" t="s">
        <v>27</v>
      </c>
      <c r="L26" s="173" t="s">
        <v>29</v>
      </c>
      <c r="M26" s="174"/>
      <c r="N26" s="173"/>
      <c r="O26" s="174"/>
      <c r="P26" s="173"/>
      <c r="Q26" s="174"/>
      <c r="R26" s="173"/>
      <c r="S26" s="174"/>
      <c r="T26" s="155">
        <f t="shared" si="0"/>
        <v>1</v>
      </c>
      <c r="U26" s="155">
        <f t="shared" si="0"/>
        <v>1</v>
      </c>
    </row>
    <row r="27" spans="1:21" s="176" customFormat="1" ht="12.75">
      <c r="A27" s="171"/>
      <c r="B27" s="171"/>
      <c r="C27" s="172" t="s">
        <v>149</v>
      </c>
      <c r="D27" s="171" t="s">
        <v>63</v>
      </c>
      <c r="E27" s="171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67" t="s">
        <v>27</v>
      </c>
      <c r="R27" s="166" t="s">
        <v>29</v>
      </c>
      <c r="S27" s="174"/>
      <c r="T27" s="155">
        <f t="shared" si="0"/>
        <v>1</v>
      </c>
      <c r="U27" s="155">
        <f t="shared" si="0"/>
        <v>1</v>
      </c>
    </row>
    <row r="28" spans="1:21" s="176" customFormat="1" ht="12.75">
      <c r="A28" s="177"/>
      <c r="B28" s="177"/>
      <c r="C28" s="177"/>
      <c r="D28" s="177" t="s">
        <v>150</v>
      </c>
      <c r="E28" s="177" t="s">
        <v>151</v>
      </c>
      <c r="F28" s="178"/>
      <c r="G28" s="179"/>
      <c r="H28" s="178"/>
      <c r="I28" s="179"/>
      <c r="J28" s="178"/>
      <c r="K28" s="179"/>
      <c r="L28" s="178"/>
      <c r="M28" s="179"/>
      <c r="N28" s="178"/>
      <c r="O28" s="179" t="s">
        <v>27</v>
      </c>
      <c r="P28" s="178" t="s">
        <v>29</v>
      </c>
      <c r="Q28" s="179"/>
      <c r="R28" s="178"/>
      <c r="S28" s="179"/>
      <c r="T28" s="155">
        <f t="shared" si="0"/>
        <v>1</v>
      </c>
      <c r="U28" s="155">
        <f t="shared" si="0"/>
        <v>1</v>
      </c>
    </row>
    <row r="29" spans="1:21" ht="12.75">
      <c r="A29" s="156" t="s">
        <v>117</v>
      </c>
      <c r="B29" s="157" t="s">
        <v>136</v>
      </c>
      <c r="C29" s="156"/>
      <c r="D29" s="156" t="s">
        <v>152</v>
      </c>
      <c r="E29" s="156" t="s">
        <v>153</v>
      </c>
      <c r="F29" s="158"/>
      <c r="G29" s="159"/>
      <c r="H29" s="158"/>
      <c r="I29" s="159"/>
      <c r="J29" s="158"/>
      <c r="K29" s="159"/>
      <c r="L29" s="158"/>
      <c r="M29" s="159" t="s">
        <v>27</v>
      </c>
      <c r="N29" s="158" t="s">
        <v>29</v>
      </c>
      <c r="O29" s="159"/>
      <c r="P29" s="158"/>
      <c r="Q29" s="159"/>
      <c r="R29" s="158"/>
      <c r="S29" s="159"/>
      <c r="T29" s="155">
        <f t="shared" si="0"/>
        <v>1</v>
      </c>
      <c r="U29" s="155">
        <f t="shared" si="0"/>
        <v>1</v>
      </c>
    </row>
    <row r="30" spans="1:21" ht="12.75">
      <c r="A30" s="164"/>
      <c r="B30" s="165"/>
      <c r="C30" s="164"/>
      <c r="D30" s="164" t="s">
        <v>152</v>
      </c>
      <c r="E30" s="164" t="s">
        <v>154</v>
      </c>
      <c r="F30" s="166"/>
      <c r="G30" s="167"/>
      <c r="H30" s="166"/>
      <c r="I30" s="167" t="s">
        <v>27</v>
      </c>
      <c r="J30" s="166" t="s">
        <v>29</v>
      </c>
      <c r="K30" s="167"/>
      <c r="L30" s="166"/>
      <c r="M30" s="167"/>
      <c r="N30" s="166"/>
      <c r="O30" s="167"/>
      <c r="P30" s="166"/>
      <c r="Q30" s="167"/>
      <c r="R30" s="166"/>
      <c r="S30" s="167"/>
      <c r="T30" s="155">
        <f t="shared" si="0"/>
        <v>1</v>
      </c>
      <c r="U30" s="155">
        <f t="shared" si="0"/>
        <v>1</v>
      </c>
    </row>
    <row r="31" spans="1:21" ht="12.75">
      <c r="A31" s="87" t="s">
        <v>118</v>
      </c>
      <c r="B31" s="157" t="s">
        <v>136</v>
      </c>
      <c r="C31" s="156" t="s">
        <v>155</v>
      </c>
      <c r="D31" s="156" t="s">
        <v>156</v>
      </c>
      <c r="E31" s="156"/>
      <c r="F31" s="158"/>
      <c r="G31" s="159" t="s">
        <v>27</v>
      </c>
      <c r="H31" s="158" t="s">
        <v>29</v>
      </c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5">
        <f t="shared" si="0"/>
        <v>1</v>
      </c>
      <c r="U31" s="155">
        <f t="shared" si="0"/>
        <v>1</v>
      </c>
    </row>
    <row r="32" spans="1:21" ht="12.75">
      <c r="A32" s="180"/>
      <c r="B32" s="181"/>
      <c r="C32" s="180" t="s">
        <v>157</v>
      </c>
      <c r="D32" s="180" t="s">
        <v>67</v>
      </c>
      <c r="E32" s="180"/>
      <c r="F32" s="182"/>
      <c r="G32" s="183"/>
      <c r="H32" s="182"/>
      <c r="I32" s="183"/>
      <c r="J32" s="182"/>
      <c r="K32" s="183"/>
      <c r="L32" s="182"/>
      <c r="M32" s="183" t="s">
        <v>52</v>
      </c>
      <c r="N32" s="182" t="s">
        <v>29</v>
      </c>
      <c r="O32" s="183"/>
      <c r="P32" s="182"/>
      <c r="Q32" s="183"/>
      <c r="R32" s="182"/>
      <c r="S32" s="183"/>
      <c r="T32" s="155">
        <f t="shared" si="0"/>
        <v>1</v>
      </c>
      <c r="U32" s="155">
        <f t="shared" si="0"/>
        <v>1</v>
      </c>
    </row>
    <row r="33" spans="1:21" ht="12.75">
      <c r="A33" s="160" t="s">
        <v>158</v>
      </c>
      <c r="B33" s="184" t="s">
        <v>159</v>
      </c>
      <c r="C33" s="160" t="s">
        <v>160</v>
      </c>
      <c r="D33" s="160" t="s">
        <v>144</v>
      </c>
      <c r="E33" s="160"/>
      <c r="F33" s="162"/>
      <c r="G33" s="163"/>
      <c r="H33" s="162"/>
      <c r="I33" s="163" t="s">
        <v>27</v>
      </c>
      <c r="J33" s="162" t="s">
        <v>29</v>
      </c>
      <c r="K33" s="163"/>
      <c r="L33" s="162"/>
      <c r="M33" s="163" t="s">
        <v>52</v>
      </c>
      <c r="N33" s="162" t="s">
        <v>29</v>
      </c>
      <c r="O33" s="163"/>
      <c r="P33" s="162"/>
      <c r="Q33" s="163"/>
      <c r="R33" s="162"/>
      <c r="S33" s="163"/>
      <c r="T33" s="155">
        <f t="shared" si="0"/>
        <v>2</v>
      </c>
      <c r="U33" s="155">
        <f t="shared" si="0"/>
        <v>2</v>
      </c>
    </row>
    <row r="34" spans="1:21" ht="12.75">
      <c r="A34" s="164" t="s">
        <v>161</v>
      </c>
      <c r="B34" s="165" t="s">
        <v>162</v>
      </c>
      <c r="C34" s="164" t="s">
        <v>163</v>
      </c>
      <c r="D34" s="164" t="s">
        <v>164</v>
      </c>
      <c r="E34" s="164"/>
      <c r="F34" s="166" t="s">
        <v>29</v>
      </c>
      <c r="G34" s="167" t="s">
        <v>52</v>
      </c>
      <c r="H34" s="166" t="s">
        <v>29</v>
      </c>
      <c r="I34" s="167" t="s">
        <v>27</v>
      </c>
      <c r="J34" s="166" t="s">
        <v>29</v>
      </c>
      <c r="K34" s="167" t="s">
        <v>27</v>
      </c>
      <c r="L34" s="166" t="s">
        <v>29</v>
      </c>
      <c r="M34" s="167" t="s">
        <v>27</v>
      </c>
      <c r="N34" s="166" t="s">
        <v>29</v>
      </c>
      <c r="O34" s="167" t="s">
        <v>27</v>
      </c>
      <c r="P34" s="166" t="s">
        <v>29</v>
      </c>
      <c r="Q34" s="167" t="s">
        <v>27</v>
      </c>
      <c r="R34" s="166"/>
      <c r="S34" s="167"/>
      <c r="T34" s="155">
        <f t="shared" si="0"/>
        <v>6</v>
      </c>
      <c r="U34" s="155">
        <f t="shared" si="0"/>
        <v>6</v>
      </c>
    </row>
    <row r="35" spans="1:21" ht="12.75">
      <c r="A35" s="164"/>
      <c r="B35" s="164"/>
      <c r="C35" s="164" t="s">
        <v>165</v>
      </c>
      <c r="D35" s="164" t="s">
        <v>67</v>
      </c>
      <c r="F35" s="166"/>
      <c r="G35" s="167"/>
      <c r="H35" s="166"/>
      <c r="I35" s="167"/>
      <c r="J35" s="166"/>
      <c r="K35" s="167" t="s">
        <v>27</v>
      </c>
      <c r="L35" s="166" t="s">
        <v>29</v>
      </c>
      <c r="M35" s="167"/>
      <c r="N35" s="166"/>
      <c r="O35" s="167"/>
      <c r="P35" s="166"/>
      <c r="Q35" s="167"/>
      <c r="R35" s="166"/>
      <c r="S35" s="167"/>
      <c r="T35" s="155">
        <f t="shared" si="0"/>
        <v>1</v>
      </c>
      <c r="U35" s="155">
        <f t="shared" si="0"/>
        <v>1</v>
      </c>
    </row>
    <row r="36" spans="2:21" ht="13.5" thickBot="1">
      <c r="B36" s="165" t="s">
        <v>130</v>
      </c>
      <c r="C36" s="87" t="s">
        <v>163</v>
      </c>
      <c r="D36" s="164" t="s">
        <v>164</v>
      </c>
      <c r="E36" s="164" t="s">
        <v>163</v>
      </c>
      <c r="F36" s="166" t="s">
        <v>29</v>
      </c>
      <c r="G36" s="167" t="s">
        <v>52</v>
      </c>
      <c r="H36" s="166" t="s">
        <v>29</v>
      </c>
      <c r="I36" s="167" t="s">
        <v>27</v>
      </c>
      <c r="J36" s="166" t="s">
        <v>29</v>
      </c>
      <c r="K36" s="167" t="s">
        <v>52</v>
      </c>
      <c r="L36" s="166" t="s">
        <v>29</v>
      </c>
      <c r="M36" s="167" t="s">
        <v>27</v>
      </c>
      <c r="N36" s="166" t="s">
        <v>29</v>
      </c>
      <c r="O36" s="167" t="s">
        <v>27</v>
      </c>
      <c r="P36" s="166" t="s">
        <v>29</v>
      </c>
      <c r="Q36" s="167" t="s">
        <v>27</v>
      </c>
      <c r="R36" s="166"/>
      <c r="S36" s="167"/>
      <c r="T36" s="155">
        <f t="shared" si="0"/>
        <v>6</v>
      </c>
      <c r="U36" s="155">
        <f t="shared" si="0"/>
        <v>6</v>
      </c>
    </row>
    <row r="37" spans="1:22" ht="13.5" thickTop="1">
      <c r="A37" s="164"/>
      <c r="B37" s="164"/>
      <c r="C37" s="164"/>
      <c r="D37" s="164"/>
      <c r="E37" s="164"/>
      <c r="F37" s="166"/>
      <c r="G37" s="167"/>
      <c r="H37" s="166"/>
      <c r="I37" s="167"/>
      <c r="J37" s="166"/>
      <c r="K37" s="167"/>
      <c r="L37" s="166"/>
      <c r="M37" s="167"/>
      <c r="N37" s="166"/>
      <c r="O37" s="167"/>
      <c r="P37" s="166"/>
      <c r="Q37" s="167"/>
      <c r="R37" s="166"/>
      <c r="S37" s="167"/>
      <c r="T37" s="185">
        <f>SUM(T16:T36)</f>
        <v>33</v>
      </c>
      <c r="U37" s="186">
        <f>SUM(U16:U36)</f>
        <v>33</v>
      </c>
      <c r="V37" s="87" t="s">
        <v>166</v>
      </c>
    </row>
    <row r="38" spans="3:20" ht="12.75">
      <c r="C38" s="87" t="s">
        <v>167</v>
      </c>
      <c r="D38" s="187">
        <f>SUM(G38,I38,K38,M38,O38,Q38,S38)</f>
        <v>33</v>
      </c>
      <c r="E38" s="87" t="s">
        <v>27</v>
      </c>
      <c r="G38" s="87">
        <f>COUNTA(G16:G36)</f>
        <v>5</v>
      </c>
      <c r="I38" s="87">
        <f>COUNTA(I16:I36)</f>
        <v>6</v>
      </c>
      <c r="K38" s="87">
        <f>COUNTA(K16:K36)</f>
        <v>5</v>
      </c>
      <c r="M38" s="87">
        <f>COUNTA(M16:M36)</f>
        <v>6</v>
      </c>
      <c r="O38" s="87">
        <f>COUNTA(O16:O36)</f>
        <v>5</v>
      </c>
      <c r="Q38" s="87">
        <f>COUNTA(Q16:Q36)</f>
        <v>6</v>
      </c>
      <c r="S38" s="87">
        <f>COUNTA(S16:S36)</f>
        <v>0</v>
      </c>
      <c r="T38" s="187"/>
    </row>
    <row r="39" spans="3:21" ht="12.75">
      <c r="C39" s="87" t="s">
        <v>167</v>
      </c>
      <c r="D39" s="187">
        <f>SUM(F39,H39,J39,L39,N39,P39,R39)</f>
        <v>33</v>
      </c>
      <c r="E39" s="87" t="s">
        <v>29</v>
      </c>
      <c r="F39" s="87">
        <f>COUNTA(F17:F37)</f>
        <v>4</v>
      </c>
      <c r="H39" s="87">
        <f>COUNTA(H16:H37)</f>
        <v>5</v>
      </c>
      <c r="J39" s="87">
        <f>COUNTA(J17:J37)</f>
        <v>6</v>
      </c>
      <c r="L39" s="87">
        <f>COUNTA(L17:L37)</f>
        <v>5</v>
      </c>
      <c r="N39" s="87">
        <f>COUNTA(N17:N37)</f>
        <v>6</v>
      </c>
      <c r="P39" s="87">
        <f>COUNTA(P16:P37)</f>
        <v>5</v>
      </c>
      <c r="R39" s="87">
        <f>COUNTA(R17:R37)</f>
        <v>2</v>
      </c>
      <c r="U39" s="187"/>
    </row>
    <row r="41" spans="7:20" ht="12.75">
      <c r="G41" s="87">
        <v>5</v>
      </c>
      <c r="I41" s="87">
        <v>6</v>
      </c>
      <c r="K41" s="87">
        <v>5</v>
      </c>
      <c r="M41" s="87">
        <v>6</v>
      </c>
      <c r="O41" s="87">
        <v>5</v>
      </c>
      <c r="Q41" s="87">
        <v>6</v>
      </c>
      <c r="S41" s="87">
        <v>0</v>
      </c>
      <c r="T41" s="87">
        <f>SUM(F41:S41)</f>
        <v>33</v>
      </c>
    </row>
    <row r="42" spans="6:20" ht="12.75">
      <c r="F42" s="87">
        <v>4</v>
      </c>
      <c r="H42" s="87">
        <v>5</v>
      </c>
      <c r="J42" s="87">
        <v>6</v>
      </c>
      <c r="L42" s="87">
        <v>5</v>
      </c>
      <c r="N42" s="87">
        <v>6</v>
      </c>
      <c r="P42" s="87">
        <v>5</v>
      </c>
      <c r="R42" s="87">
        <v>2</v>
      </c>
      <c r="T42" s="87">
        <f>SUM(F42:S42)</f>
        <v>33</v>
      </c>
    </row>
  </sheetData>
  <mergeCells count="9">
    <mergeCell ref="A1:S1"/>
    <mergeCell ref="M3:O3"/>
    <mergeCell ref="F15:G15"/>
    <mergeCell ref="H15:I15"/>
    <mergeCell ref="J15:K15"/>
    <mergeCell ref="L15:M15"/>
    <mergeCell ref="N15:O15"/>
    <mergeCell ref="P15:Q15"/>
    <mergeCell ref="R15:S1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18" sqref="A18"/>
    </sheetView>
  </sheetViews>
  <sheetFormatPr defaultColWidth="11.421875" defaultRowHeight="12.75"/>
  <cols>
    <col min="1" max="1" width="19.140625" style="87" customWidth="1"/>
    <col min="2" max="2" width="13.57421875" style="87" bestFit="1" customWidth="1"/>
    <col min="3" max="3" width="11.140625" style="87" customWidth="1"/>
    <col min="4" max="4" width="7.00390625" style="87" customWidth="1"/>
    <col min="5" max="5" width="11.140625" style="87" customWidth="1"/>
    <col min="6" max="19" width="4.7109375" style="87" customWidth="1"/>
    <col min="20" max="16384" width="11.421875" style="87" customWidth="1"/>
  </cols>
  <sheetData>
    <row r="1" spans="1:19" ht="18">
      <c r="A1" s="315" t="s">
        <v>168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2:18" ht="12.75">
      <c r="L2" s="188" t="s">
        <v>50</v>
      </c>
      <c r="M2" s="189"/>
      <c r="N2" s="188" t="s">
        <v>169</v>
      </c>
      <c r="O2" s="189"/>
      <c r="P2" s="189"/>
      <c r="Q2" s="189"/>
      <c r="R2" s="189"/>
    </row>
    <row r="3" spans="3:19" ht="12.75">
      <c r="C3" s="125"/>
      <c r="D3" s="125"/>
      <c r="E3" s="125"/>
      <c r="F3" s="125"/>
      <c r="G3" s="125"/>
      <c r="H3" s="125"/>
      <c r="I3" s="125"/>
      <c r="J3" s="99"/>
      <c r="K3" s="99"/>
      <c r="L3" s="189" t="s">
        <v>168</v>
      </c>
      <c r="M3" s="189"/>
      <c r="N3" s="189"/>
      <c r="O3" s="189" t="s">
        <v>46</v>
      </c>
      <c r="P3" s="189"/>
      <c r="Q3" s="189"/>
      <c r="R3" s="189"/>
      <c r="S3" s="125"/>
    </row>
    <row r="4" spans="3:19" ht="12.75">
      <c r="C4" s="125"/>
      <c r="D4" s="125"/>
      <c r="E4" s="314"/>
      <c r="F4" s="314"/>
      <c r="G4" s="93"/>
      <c r="H4" s="93"/>
      <c r="I4" s="93"/>
      <c r="J4" s="93"/>
      <c r="K4" s="314"/>
      <c r="L4" s="314"/>
      <c r="M4" s="314"/>
      <c r="N4" s="99"/>
      <c r="O4" s="99"/>
      <c r="P4" s="93"/>
      <c r="Q4" s="125"/>
      <c r="R4" s="125"/>
      <c r="S4" s="125"/>
    </row>
    <row r="5" spans="3:19" ht="12.75">
      <c r="C5" s="125"/>
      <c r="D5" s="125"/>
      <c r="E5" s="130" t="s">
        <v>168</v>
      </c>
      <c r="F5" s="129"/>
      <c r="G5" s="93"/>
      <c r="H5" s="93"/>
      <c r="I5" s="93"/>
      <c r="J5" s="93"/>
      <c r="K5" s="93"/>
      <c r="L5" s="93"/>
      <c r="M5" s="93"/>
      <c r="N5" s="93"/>
      <c r="O5" s="314"/>
      <c r="P5" s="314"/>
      <c r="Q5" s="93"/>
      <c r="R5" s="93"/>
      <c r="S5" s="93"/>
    </row>
    <row r="6" spans="3:19" ht="13.5" thickBot="1">
      <c r="C6" s="131"/>
      <c r="D6" s="131"/>
      <c r="E6" s="190" t="s">
        <v>119</v>
      </c>
      <c r="F6" s="131"/>
      <c r="G6" s="133"/>
      <c r="H6" s="131"/>
      <c r="I6" s="131"/>
      <c r="J6" s="131"/>
      <c r="K6" s="93"/>
      <c r="L6" s="93"/>
      <c r="M6" s="93"/>
      <c r="N6" s="93"/>
      <c r="O6" s="93"/>
      <c r="P6" s="93"/>
      <c r="Q6" s="93"/>
      <c r="R6" s="93"/>
      <c r="S6" s="93"/>
    </row>
    <row r="7" spans="11:19" ht="13.5" thickTop="1">
      <c r="K7" s="92"/>
      <c r="L7" s="92"/>
      <c r="M7" s="92"/>
      <c r="N7" s="92"/>
      <c r="O7" s="92"/>
      <c r="P7" s="92"/>
      <c r="Q7" s="92"/>
      <c r="R7" s="92"/>
      <c r="S7" s="92"/>
    </row>
    <row r="10" spans="1:19" ht="12.75">
      <c r="A10" s="114" t="s">
        <v>50</v>
      </c>
      <c r="B10" s="114" t="s">
        <v>102</v>
      </c>
      <c r="C10" s="114" t="s">
        <v>27</v>
      </c>
      <c r="D10" s="114" t="s">
        <v>103</v>
      </c>
      <c r="E10" s="114" t="s">
        <v>29</v>
      </c>
      <c r="F10" s="312" t="s">
        <v>54</v>
      </c>
      <c r="G10" s="313"/>
      <c r="H10" s="312" t="s">
        <v>55</v>
      </c>
      <c r="I10" s="313"/>
      <c r="J10" s="312" t="s">
        <v>56</v>
      </c>
      <c r="K10" s="313"/>
      <c r="L10" s="312" t="s">
        <v>57</v>
      </c>
      <c r="M10" s="313"/>
      <c r="N10" s="312" t="s">
        <v>58</v>
      </c>
      <c r="O10" s="313"/>
      <c r="P10" s="312" t="s">
        <v>59</v>
      </c>
      <c r="Q10" s="313"/>
      <c r="R10" s="312" t="s">
        <v>60</v>
      </c>
      <c r="S10" s="313"/>
    </row>
    <row r="11" spans="1:19" ht="12.75">
      <c r="A11" s="157" t="s">
        <v>168</v>
      </c>
      <c r="B11" s="191">
        <v>2</v>
      </c>
      <c r="C11" s="192"/>
      <c r="D11" s="191" t="s">
        <v>170</v>
      </c>
      <c r="E11" s="193" t="s">
        <v>171</v>
      </c>
      <c r="F11" s="194"/>
      <c r="G11" s="195" t="s">
        <v>27</v>
      </c>
      <c r="H11" s="194" t="s">
        <v>29</v>
      </c>
      <c r="I11" s="195"/>
      <c r="J11" s="194"/>
      <c r="K11" s="195" t="s">
        <v>27</v>
      </c>
      <c r="L11" s="194" t="s">
        <v>29</v>
      </c>
      <c r="M11" s="195"/>
      <c r="N11" s="194"/>
      <c r="O11" s="195" t="s">
        <v>27</v>
      </c>
      <c r="P11" s="194" t="s">
        <v>29</v>
      </c>
      <c r="Q11" s="195"/>
      <c r="R11" s="194"/>
      <c r="S11" s="195"/>
    </row>
    <row r="12" spans="1:19" ht="12.75">
      <c r="A12" s="181"/>
      <c r="B12" s="196"/>
      <c r="C12" s="197" t="s">
        <v>92</v>
      </c>
      <c r="D12" s="196" t="s">
        <v>170</v>
      </c>
      <c r="E12" s="196"/>
      <c r="F12" s="198"/>
      <c r="G12" s="199"/>
      <c r="H12" s="198"/>
      <c r="I12" s="199" t="s">
        <v>27</v>
      </c>
      <c r="J12" s="198" t="s">
        <v>29</v>
      </c>
      <c r="K12" s="199" t="s">
        <v>27</v>
      </c>
      <c r="L12" s="198" t="s">
        <v>29</v>
      </c>
      <c r="M12" s="199"/>
      <c r="N12" s="198"/>
      <c r="O12" s="199"/>
      <c r="P12" s="198"/>
      <c r="Q12" s="199"/>
      <c r="R12" s="198"/>
      <c r="S12" s="199"/>
    </row>
    <row r="13" spans="5:21" ht="12.75">
      <c r="E13" s="87" t="s">
        <v>27</v>
      </c>
      <c r="G13" s="87">
        <v>1</v>
      </c>
      <c r="I13" s="87">
        <v>1</v>
      </c>
      <c r="K13" s="87">
        <v>2</v>
      </c>
      <c r="M13" s="87">
        <v>0</v>
      </c>
      <c r="O13" s="87">
        <v>1</v>
      </c>
      <c r="Q13" s="87">
        <v>0</v>
      </c>
      <c r="S13" s="87">
        <v>0</v>
      </c>
      <c r="T13" s="87">
        <f>SUM(F13:S13)</f>
        <v>5</v>
      </c>
      <c r="U13" s="87">
        <v>1120100</v>
      </c>
    </row>
    <row r="14" spans="5:20" ht="12.75">
      <c r="E14" s="87" t="s">
        <v>29</v>
      </c>
      <c r="F14" s="87">
        <v>0</v>
      </c>
      <c r="H14" s="87">
        <v>1</v>
      </c>
      <c r="J14" s="87">
        <v>1</v>
      </c>
      <c r="L14" s="87">
        <v>2</v>
      </c>
      <c r="N14" s="87">
        <v>0</v>
      </c>
      <c r="P14" s="87">
        <v>1</v>
      </c>
      <c r="R14" s="87">
        <v>0</v>
      </c>
      <c r="T14" s="87">
        <f>SUM(F14:S14)</f>
        <v>5</v>
      </c>
    </row>
  </sheetData>
  <mergeCells count="11">
    <mergeCell ref="N10:O10"/>
    <mergeCell ref="P10:Q10"/>
    <mergeCell ref="R10:S10"/>
    <mergeCell ref="F10:G10"/>
    <mergeCell ref="H10:I10"/>
    <mergeCell ref="J10:K10"/>
    <mergeCell ref="L10:M10"/>
    <mergeCell ref="A1:S1"/>
    <mergeCell ref="E4:F4"/>
    <mergeCell ref="K4:M4"/>
    <mergeCell ref="O5:P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:S1"/>
    </sheetView>
  </sheetViews>
  <sheetFormatPr defaultColWidth="11.421875" defaultRowHeight="12.75"/>
  <cols>
    <col min="1" max="1" width="20.28125" style="87" bestFit="1" customWidth="1"/>
    <col min="2" max="2" width="10.421875" style="87" customWidth="1"/>
    <col min="3" max="3" width="21.7109375" style="88" customWidth="1"/>
    <col min="4" max="4" width="5.28125" style="87" customWidth="1"/>
    <col min="5" max="5" width="17.00390625" style="87" customWidth="1"/>
    <col min="6" max="19" width="4.7109375" style="87" customWidth="1"/>
    <col min="20" max="16384" width="11.421875" style="87" customWidth="1"/>
  </cols>
  <sheetData>
    <row r="1" spans="1:19" ht="18">
      <c r="A1" s="315" t="s">
        <v>39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6:14" ht="12.75">
      <c r="F2" s="125"/>
      <c r="H2" s="92"/>
      <c r="I2" s="140"/>
      <c r="J2" s="140"/>
      <c r="K2" s="140"/>
      <c r="L2" s="200" t="s">
        <v>172</v>
      </c>
      <c r="M2" s="140"/>
      <c r="N2" s="140"/>
    </row>
    <row r="3" spans="3:19" ht="12.75">
      <c r="C3" s="201"/>
      <c r="D3" s="125"/>
      <c r="E3" s="125"/>
      <c r="F3" s="125"/>
      <c r="G3" s="93"/>
      <c r="H3" s="202"/>
      <c r="I3" s="125"/>
      <c r="J3" s="99"/>
      <c r="K3" s="150"/>
      <c r="L3" s="130"/>
      <c r="M3" s="316"/>
      <c r="N3" s="316"/>
      <c r="O3" s="316"/>
      <c r="P3" s="200" t="s">
        <v>173</v>
      </c>
      <c r="Q3" s="200"/>
      <c r="R3" s="200"/>
      <c r="S3" s="129"/>
    </row>
    <row r="4" spans="3:20" ht="13.5" thickBot="1">
      <c r="C4" s="203"/>
      <c r="D4" s="204" t="s">
        <v>115</v>
      </c>
      <c r="E4" s="131"/>
      <c r="F4" s="131"/>
      <c r="G4" s="205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93"/>
    </row>
    <row r="5" spans="3:20" ht="13.5" thickTop="1">
      <c r="C5" s="201"/>
      <c r="D5" s="125"/>
      <c r="E5" s="138"/>
      <c r="F5" s="206"/>
      <c r="G5" s="207"/>
      <c r="H5" s="129"/>
      <c r="I5" s="129"/>
      <c r="J5" s="129"/>
      <c r="K5" s="129" t="s">
        <v>120</v>
      </c>
      <c r="L5" s="129"/>
      <c r="M5" s="129"/>
      <c r="N5" s="129"/>
      <c r="O5" s="139"/>
      <c r="P5" s="125"/>
      <c r="Q5" s="125"/>
      <c r="R5" s="125"/>
      <c r="S5" s="125"/>
      <c r="T5" s="93"/>
    </row>
    <row r="6" spans="3:19" ht="12.75">
      <c r="C6" s="208"/>
      <c r="D6" s="129"/>
      <c r="E6" s="129"/>
      <c r="F6" s="129"/>
      <c r="G6" s="209"/>
      <c r="H6" s="144"/>
      <c r="I6" s="129"/>
      <c r="J6" s="129"/>
      <c r="K6" s="129"/>
      <c r="L6" s="144"/>
      <c r="M6" s="129"/>
      <c r="N6" s="129"/>
      <c r="O6" s="140"/>
      <c r="P6" s="130"/>
      <c r="Q6" s="140"/>
      <c r="R6" s="140"/>
      <c r="S6" s="140"/>
    </row>
    <row r="7" spans="3:17" ht="12.75">
      <c r="C7" s="210" t="s">
        <v>174</v>
      </c>
      <c r="D7" s="125"/>
      <c r="E7" s="125"/>
      <c r="G7" s="125"/>
      <c r="I7" s="99"/>
      <c r="J7" s="99"/>
      <c r="K7" s="99"/>
      <c r="L7" s="92"/>
      <c r="Q7" s="211" t="s">
        <v>175</v>
      </c>
    </row>
    <row r="8" spans="5:11" ht="12.75">
      <c r="E8" s="212" t="s">
        <v>176</v>
      </c>
      <c r="I8" s="92"/>
      <c r="J8" s="99"/>
      <c r="K8" s="92"/>
    </row>
    <row r="10" spans="1:19" ht="25.5">
      <c r="A10" s="112" t="s">
        <v>50</v>
      </c>
      <c r="B10" s="113" t="s">
        <v>102</v>
      </c>
      <c r="C10" s="113" t="s">
        <v>27</v>
      </c>
      <c r="D10" s="112" t="s">
        <v>103</v>
      </c>
      <c r="E10" s="112" t="s">
        <v>29</v>
      </c>
      <c r="F10" s="312" t="s">
        <v>54</v>
      </c>
      <c r="G10" s="313"/>
      <c r="H10" s="312" t="s">
        <v>55</v>
      </c>
      <c r="I10" s="313"/>
      <c r="J10" s="312" t="s">
        <v>56</v>
      </c>
      <c r="K10" s="313"/>
      <c r="L10" s="312" t="s">
        <v>57</v>
      </c>
      <c r="M10" s="313"/>
      <c r="N10" s="312" t="s">
        <v>58</v>
      </c>
      <c r="O10" s="313"/>
      <c r="P10" s="312" t="s">
        <v>59</v>
      </c>
      <c r="Q10" s="313"/>
      <c r="R10" s="312" t="s">
        <v>60</v>
      </c>
      <c r="S10" s="313"/>
    </row>
    <row r="11" spans="1:19" ht="12.75">
      <c r="A11" s="156"/>
      <c r="B11" s="156"/>
      <c r="C11" s="213"/>
      <c r="D11" s="112"/>
      <c r="E11" s="11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</row>
    <row r="12" spans="1:19" ht="12.75">
      <c r="A12" s="156" t="s">
        <v>175</v>
      </c>
      <c r="B12" s="156" t="s">
        <v>136</v>
      </c>
      <c r="C12" s="213" t="s">
        <v>177</v>
      </c>
      <c r="D12" s="160" t="s">
        <v>178</v>
      </c>
      <c r="E12" s="180" t="s">
        <v>105</v>
      </c>
      <c r="F12" s="158"/>
      <c r="G12" s="159"/>
      <c r="H12" s="158"/>
      <c r="I12" s="159"/>
      <c r="J12" s="158"/>
      <c r="K12" s="159" t="s">
        <v>27</v>
      </c>
      <c r="L12" s="158" t="s">
        <v>29</v>
      </c>
      <c r="M12" s="159"/>
      <c r="N12" s="158"/>
      <c r="O12" s="159"/>
      <c r="P12" s="158"/>
      <c r="Q12" s="159"/>
      <c r="R12" s="158"/>
      <c r="S12" s="159"/>
    </row>
    <row r="13" spans="1:22" s="117" customFormat="1" ht="12.75">
      <c r="A13" s="160"/>
      <c r="B13" s="160"/>
      <c r="C13" s="214" t="s">
        <v>179</v>
      </c>
      <c r="D13" s="160" t="s">
        <v>178</v>
      </c>
      <c r="E13" s="180" t="s">
        <v>105</v>
      </c>
      <c r="F13" s="162"/>
      <c r="G13" s="163" t="s">
        <v>27</v>
      </c>
      <c r="H13" s="162" t="s">
        <v>29</v>
      </c>
      <c r="I13" s="163"/>
      <c r="J13" s="162"/>
      <c r="K13" s="163"/>
      <c r="L13" s="162"/>
      <c r="M13" s="163" t="s">
        <v>27</v>
      </c>
      <c r="N13" s="162" t="s">
        <v>29</v>
      </c>
      <c r="O13" s="163"/>
      <c r="P13" s="162"/>
      <c r="Q13" s="163"/>
      <c r="R13" s="162"/>
      <c r="S13" s="163"/>
      <c r="T13" s="87"/>
      <c r="U13" s="87"/>
      <c r="V13" s="87"/>
    </row>
    <row r="14" spans="1:22" s="122" customFormat="1" ht="12.75">
      <c r="A14" s="164"/>
      <c r="B14" s="164"/>
      <c r="C14" s="215" t="s">
        <v>180</v>
      </c>
      <c r="D14" s="164" t="s">
        <v>72</v>
      </c>
      <c r="E14" s="180" t="s">
        <v>181</v>
      </c>
      <c r="F14" s="166"/>
      <c r="G14" s="167"/>
      <c r="H14" s="166"/>
      <c r="I14" s="167"/>
      <c r="J14" s="166"/>
      <c r="K14" s="167"/>
      <c r="L14" s="166"/>
      <c r="M14" s="167"/>
      <c r="N14" s="166"/>
      <c r="O14" s="167" t="s">
        <v>27</v>
      </c>
      <c r="P14" s="166"/>
      <c r="Q14" s="167"/>
      <c r="R14" s="166" t="s">
        <v>29</v>
      </c>
      <c r="S14" s="167"/>
      <c r="T14" s="87"/>
      <c r="U14" s="87"/>
      <c r="V14" s="87"/>
    </row>
    <row r="15" spans="1:19" ht="12.75">
      <c r="A15" s="180"/>
      <c r="B15" s="180"/>
      <c r="C15" s="216"/>
      <c r="D15" s="180"/>
      <c r="E15" s="180"/>
      <c r="F15" s="182"/>
      <c r="G15" s="183"/>
      <c r="H15" s="182"/>
      <c r="I15" s="183"/>
      <c r="J15" s="182"/>
      <c r="K15" s="183"/>
      <c r="L15" s="182"/>
      <c r="M15" s="183"/>
      <c r="N15" s="182"/>
      <c r="O15" s="183"/>
      <c r="P15" s="182"/>
      <c r="Q15" s="183"/>
      <c r="R15" s="182"/>
      <c r="S15" s="183"/>
    </row>
    <row r="16" spans="1:19" ht="12.75">
      <c r="A16" s="156" t="s">
        <v>174</v>
      </c>
      <c r="B16" s="156" t="s">
        <v>136</v>
      </c>
      <c r="C16" s="156" t="s">
        <v>182</v>
      </c>
      <c r="D16" s="156" t="s">
        <v>183</v>
      </c>
      <c r="E16" s="213" t="s">
        <v>105</v>
      </c>
      <c r="F16" s="158"/>
      <c r="G16" s="159" t="s">
        <v>27</v>
      </c>
      <c r="H16" s="158" t="s">
        <v>29</v>
      </c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</row>
    <row r="17" spans="1:19" ht="12.75">
      <c r="A17" s="160"/>
      <c r="B17" s="160"/>
      <c r="C17" s="160" t="s">
        <v>184</v>
      </c>
      <c r="D17" s="160" t="s">
        <v>183</v>
      </c>
      <c r="E17" s="214" t="s">
        <v>105</v>
      </c>
      <c r="F17" s="162"/>
      <c r="G17" s="163"/>
      <c r="H17" s="162"/>
      <c r="I17" s="163"/>
      <c r="J17" s="162"/>
      <c r="K17" s="163"/>
      <c r="L17" s="162"/>
      <c r="M17" s="163" t="s">
        <v>27</v>
      </c>
      <c r="N17" s="162" t="s">
        <v>29</v>
      </c>
      <c r="O17" s="163"/>
      <c r="P17" s="162"/>
      <c r="Q17" s="163"/>
      <c r="R17" s="162"/>
      <c r="S17" s="163"/>
    </row>
    <row r="18" spans="1:19" ht="12.75">
      <c r="A18" s="160"/>
      <c r="B18" s="160"/>
      <c r="C18" s="164" t="s">
        <v>105</v>
      </c>
      <c r="D18" s="164" t="s">
        <v>91</v>
      </c>
      <c r="E18" s="215"/>
      <c r="F18" s="166"/>
      <c r="G18" s="167"/>
      <c r="H18" s="166"/>
      <c r="I18" s="167"/>
      <c r="J18" s="166"/>
      <c r="K18" s="167" t="s">
        <v>27</v>
      </c>
      <c r="L18" s="166" t="s">
        <v>29</v>
      </c>
      <c r="M18" s="167"/>
      <c r="N18" s="166"/>
      <c r="O18" s="167"/>
      <c r="P18" s="166"/>
      <c r="Q18" s="167"/>
      <c r="R18" s="166"/>
      <c r="S18" s="167"/>
    </row>
    <row r="19" spans="1:19" ht="12.75">
      <c r="A19" s="160"/>
      <c r="B19" s="180"/>
      <c r="C19" s="180" t="s">
        <v>105</v>
      </c>
      <c r="D19" s="180" t="s">
        <v>185</v>
      </c>
      <c r="E19" s="216"/>
      <c r="F19" s="182"/>
      <c r="G19" s="183"/>
      <c r="H19" s="182"/>
      <c r="I19" s="183"/>
      <c r="J19" s="182"/>
      <c r="K19" s="183"/>
      <c r="L19" s="182"/>
      <c r="M19" s="183"/>
      <c r="N19" s="182"/>
      <c r="O19" s="183"/>
      <c r="P19" s="182"/>
      <c r="Q19" s="183" t="s">
        <v>27</v>
      </c>
      <c r="R19" s="182" t="s">
        <v>29</v>
      </c>
      <c r="S19" s="183"/>
    </row>
    <row r="20" spans="1:19" ht="12.75">
      <c r="A20" s="180"/>
      <c r="B20" s="217"/>
      <c r="C20" s="112"/>
      <c r="D20" s="112"/>
      <c r="E20" s="112"/>
      <c r="F20" s="217"/>
      <c r="G20" s="218"/>
      <c r="H20" s="217"/>
      <c r="I20" s="218"/>
      <c r="J20" s="217"/>
      <c r="K20" s="218"/>
      <c r="L20" s="142"/>
      <c r="M20" s="218"/>
      <c r="N20" s="142"/>
      <c r="O20" s="218"/>
      <c r="P20" s="142"/>
      <c r="Q20" s="218"/>
      <c r="R20" s="142"/>
      <c r="S20" s="218"/>
    </row>
    <row r="21" spans="1:19" ht="12.75">
      <c r="A21" s="156" t="s">
        <v>186</v>
      </c>
      <c r="B21" s="160" t="s">
        <v>187</v>
      </c>
      <c r="C21" s="219" t="s">
        <v>188</v>
      </c>
      <c r="D21" s="219" t="s">
        <v>72</v>
      </c>
      <c r="E21" s="219" t="s">
        <v>105</v>
      </c>
      <c r="F21" s="220"/>
      <c r="G21" s="221"/>
      <c r="H21" s="220"/>
      <c r="I21" s="221"/>
      <c r="J21" s="220"/>
      <c r="K21" s="221" t="s">
        <v>27</v>
      </c>
      <c r="L21" s="220"/>
      <c r="M21" s="221"/>
      <c r="N21" s="220"/>
      <c r="O21" s="221"/>
      <c r="P21" s="220" t="s">
        <v>29</v>
      </c>
      <c r="Q21" s="221"/>
      <c r="R21" s="220"/>
      <c r="S21" s="221"/>
    </row>
    <row r="22" spans="1:19" ht="12.75">
      <c r="A22" s="164"/>
      <c r="B22" s="164"/>
      <c r="C22" s="88" t="s">
        <v>105</v>
      </c>
      <c r="D22" s="164" t="s">
        <v>189</v>
      </c>
      <c r="E22" s="164" t="s">
        <v>190</v>
      </c>
      <c r="F22" s="166"/>
      <c r="G22" s="167"/>
      <c r="H22" s="166"/>
      <c r="I22" s="167" t="s">
        <v>27</v>
      </c>
      <c r="J22" s="166"/>
      <c r="K22" s="167"/>
      <c r="L22" s="166" t="s">
        <v>29</v>
      </c>
      <c r="M22" s="167"/>
      <c r="N22" s="166"/>
      <c r="O22" s="167"/>
      <c r="P22" s="166"/>
      <c r="Q22" s="167"/>
      <c r="R22" s="166"/>
      <c r="S22" s="167"/>
    </row>
    <row r="23" spans="1:19" ht="12.75">
      <c r="A23" s="164"/>
      <c r="B23" s="164"/>
      <c r="C23" s="214" t="s">
        <v>105</v>
      </c>
      <c r="D23" s="164" t="s">
        <v>144</v>
      </c>
      <c r="E23" s="164" t="s">
        <v>191</v>
      </c>
      <c r="F23" s="166"/>
      <c r="G23" s="167"/>
      <c r="H23" s="166"/>
      <c r="I23" s="167"/>
      <c r="J23" s="166"/>
      <c r="K23" s="167"/>
      <c r="L23" s="166"/>
      <c r="M23" s="167" t="s">
        <v>27</v>
      </c>
      <c r="N23" s="166"/>
      <c r="O23" s="167"/>
      <c r="P23" s="166" t="s">
        <v>29</v>
      </c>
      <c r="Q23" s="167"/>
      <c r="R23" s="166"/>
      <c r="S23" s="167"/>
    </row>
    <row r="24" spans="1:19" ht="12.75">
      <c r="A24" s="164"/>
      <c r="B24" s="164"/>
      <c r="C24" s="164" t="s">
        <v>192</v>
      </c>
      <c r="D24" s="164" t="s">
        <v>189</v>
      </c>
      <c r="E24" s="164" t="s">
        <v>105</v>
      </c>
      <c r="F24" s="166"/>
      <c r="G24" s="167"/>
      <c r="H24" s="166"/>
      <c r="I24" s="167"/>
      <c r="J24" s="166"/>
      <c r="K24" s="167"/>
      <c r="L24" s="166"/>
      <c r="M24" s="167" t="s">
        <v>27</v>
      </c>
      <c r="N24" s="166" t="s">
        <v>29</v>
      </c>
      <c r="O24" s="167"/>
      <c r="P24" s="166"/>
      <c r="Q24" s="167"/>
      <c r="R24" s="166"/>
      <c r="S24" s="167"/>
    </row>
    <row r="25" spans="1:19" ht="12.75">
      <c r="A25" s="180"/>
      <c r="B25" s="164"/>
      <c r="C25" s="216"/>
      <c r="D25" s="164"/>
      <c r="E25" s="164"/>
      <c r="F25" s="166"/>
      <c r="G25" s="183"/>
      <c r="H25" s="182"/>
      <c r="I25" s="183"/>
      <c r="J25" s="182"/>
      <c r="K25" s="183"/>
      <c r="L25" s="182"/>
      <c r="M25" s="183"/>
      <c r="N25" s="182"/>
      <c r="O25" s="183"/>
      <c r="P25" s="182"/>
      <c r="Q25" s="167"/>
      <c r="R25" s="166"/>
      <c r="S25" s="167"/>
    </row>
    <row r="26" spans="1:19" ht="12.75">
      <c r="A26" s="219" t="s">
        <v>193</v>
      </c>
      <c r="B26" s="156" t="s">
        <v>136</v>
      </c>
      <c r="C26" s="160" t="s">
        <v>194</v>
      </c>
      <c r="D26" s="156" t="s">
        <v>195</v>
      </c>
      <c r="E26" s="156" t="s">
        <v>105</v>
      </c>
      <c r="F26" s="158"/>
      <c r="G26" s="163" t="s">
        <v>27</v>
      </c>
      <c r="H26" s="162"/>
      <c r="I26" s="163"/>
      <c r="J26" s="162" t="s">
        <v>29</v>
      </c>
      <c r="K26" s="163"/>
      <c r="L26" s="162"/>
      <c r="M26" s="163"/>
      <c r="N26" s="162"/>
      <c r="O26" s="163"/>
      <c r="P26" s="162"/>
      <c r="Q26" s="159"/>
      <c r="R26" s="158"/>
      <c r="S26" s="159"/>
    </row>
    <row r="27" spans="1:19" ht="12.75">
      <c r="A27" s="164"/>
      <c r="B27" s="164"/>
      <c r="C27" s="164" t="s">
        <v>143</v>
      </c>
      <c r="D27" s="164" t="s">
        <v>144</v>
      </c>
      <c r="E27" s="164" t="s">
        <v>105</v>
      </c>
      <c r="F27" s="166"/>
      <c r="G27" s="167"/>
      <c r="H27" s="166"/>
      <c r="I27" s="167"/>
      <c r="J27" s="166"/>
      <c r="K27" s="167" t="s">
        <v>27</v>
      </c>
      <c r="L27" s="166"/>
      <c r="M27" s="167"/>
      <c r="N27" s="166"/>
      <c r="O27" s="167"/>
      <c r="P27" s="166" t="s">
        <v>29</v>
      </c>
      <c r="Q27" s="167"/>
      <c r="R27" s="166"/>
      <c r="S27" s="167"/>
    </row>
    <row r="28" spans="2:19" ht="12.75">
      <c r="B28" s="164"/>
      <c r="C28" s="87"/>
      <c r="G28" s="167"/>
      <c r="H28" s="166"/>
      <c r="I28" s="167"/>
      <c r="J28" s="166"/>
      <c r="K28" s="167"/>
      <c r="L28" s="166"/>
      <c r="M28" s="167"/>
      <c r="N28" s="166"/>
      <c r="O28" s="167"/>
      <c r="P28" s="166"/>
      <c r="Q28" s="167"/>
      <c r="R28" s="166"/>
      <c r="S28" s="167"/>
    </row>
    <row r="29" spans="1:19" ht="12.75">
      <c r="A29" s="180"/>
      <c r="B29" s="180"/>
      <c r="C29" s="180"/>
      <c r="D29" s="180"/>
      <c r="E29" s="180"/>
      <c r="F29" s="182"/>
      <c r="G29" s="183"/>
      <c r="H29" s="182"/>
      <c r="I29" s="183"/>
      <c r="J29" s="182"/>
      <c r="K29" s="183"/>
      <c r="L29" s="182"/>
      <c r="M29" s="183"/>
      <c r="N29" s="182"/>
      <c r="O29" s="183"/>
      <c r="P29" s="182"/>
      <c r="Q29" s="183"/>
      <c r="R29" s="182"/>
      <c r="S29" s="183"/>
    </row>
    <row r="30" spans="5:20" ht="12.75">
      <c r="E30" s="87" t="s">
        <v>27</v>
      </c>
      <c r="G30" s="87">
        <v>3</v>
      </c>
      <c r="I30" s="87">
        <v>1</v>
      </c>
      <c r="K30" s="87">
        <v>4</v>
      </c>
      <c r="M30" s="87">
        <v>4</v>
      </c>
      <c r="O30" s="87">
        <v>1</v>
      </c>
      <c r="Q30" s="87">
        <v>1</v>
      </c>
      <c r="S30" s="87">
        <v>0</v>
      </c>
      <c r="T30" s="87">
        <f>SUM(F30:S30)</f>
        <v>14</v>
      </c>
    </row>
    <row r="31" spans="5:20" ht="12.75">
      <c r="E31" s="87" t="s">
        <v>29</v>
      </c>
      <c r="F31" s="87">
        <v>0</v>
      </c>
      <c r="H31" s="87">
        <v>2</v>
      </c>
      <c r="J31" s="87">
        <v>1</v>
      </c>
      <c r="L31" s="87">
        <v>3</v>
      </c>
      <c r="N31" s="87">
        <v>3</v>
      </c>
      <c r="P31" s="87">
        <v>3</v>
      </c>
      <c r="R31" s="87">
        <v>2</v>
      </c>
      <c r="T31" s="87">
        <f>SUM(F31:S31)</f>
        <v>14</v>
      </c>
    </row>
  </sheetData>
  <mergeCells count="9">
    <mergeCell ref="A1:S1"/>
    <mergeCell ref="M3:O3"/>
    <mergeCell ref="F10:G10"/>
    <mergeCell ref="H10:I10"/>
    <mergeCell ref="J10:K10"/>
    <mergeCell ref="L10:M10"/>
    <mergeCell ref="N10:O10"/>
    <mergeCell ref="P10:Q10"/>
    <mergeCell ref="R10:S10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A1" sqref="A1:S1"/>
    </sheetView>
  </sheetViews>
  <sheetFormatPr defaultColWidth="11.421875" defaultRowHeight="12.75"/>
  <cols>
    <col min="1" max="1" width="20.28125" style="87" bestFit="1" customWidth="1"/>
    <col min="2" max="2" width="9.140625" style="87" customWidth="1"/>
    <col min="3" max="3" width="15.8515625" style="88" customWidth="1"/>
    <col min="4" max="4" width="5.28125" style="87" customWidth="1"/>
    <col min="5" max="5" width="17.00390625" style="87" customWidth="1"/>
    <col min="6" max="19" width="4.7109375" style="87" customWidth="1"/>
    <col min="20" max="16384" width="11.421875" style="87" customWidth="1"/>
  </cols>
  <sheetData>
    <row r="1" spans="1:19" ht="18">
      <c r="A1" s="315" t="s">
        <v>35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ht="12.75">
      <c r="F2" s="125" t="s">
        <v>196</v>
      </c>
    </row>
    <row r="3" spans="3:19" ht="12.75">
      <c r="C3" s="201"/>
      <c r="D3" s="125"/>
      <c r="E3" s="125"/>
      <c r="F3" s="125"/>
      <c r="G3" s="150"/>
      <c r="H3" s="125"/>
      <c r="I3" s="125"/>
      <c r="J3" s="316" t="s">
        <v>197</v>
      </c>
      <c r="K3" s="316"/>
      <c r="L3" s="316"/>
      <c r="M3" s="316"/>
      <c r="N3" s="316"/>
      <c r="O3" s="316"/>
      <c r="P3" s="316" t="s">
        <v>198</v>
      </c>
      <c r="Q3" s="316"/>
      <c r="R3" s="316"/>
      <c r="S3" s="125"/>
    </row>
    <row r="4" spans="3:19" ht="13.5" thickBot="1">
      <c r="C4" s="203"/>
      <c r="D4" s="131"/>
      <c r="E4" s="131"/>
      <c r="F4" s="131"/>
      <c r="G4" s="131"/>
      <c r="H4" s="133"/>
      <c r="I4" s="131"/>
      <c r="J4" s="131"/>
      <c r="K4" s="131" t="s">
        <v>119</v>
      </c>
      <c r="L4" s="131"/>
      <c r="M4" s="222"/>
      <c r="N4" s="131"/>
      <c r="O4" s="131"/>
      <c r="P4" s="131"/>
      <c r="Q4" s="131"/>
      <c r="R4" s="131"/>
      <c r="S4" s="131"/>
    </row>
    <row r="5" spans="3:19" ht="13.5" thickTop="1">
      <c r="C5" s="201"/>
      <c r="D5" s="125"/>
      <c r="E5" s="138"/>
      <c r="F5" s="206"/>
      <c r="G5" s="135"/>
      <c r="H5" s="137"/>
      <c r="I5" s="129"/>
      <c r="J5" s="129"/>
      <c r="K5" s="129" t="s">
        <v>120</v>
      </c>
      <c r="L5" s="129"/>
      <c r="M5" s="129"/>
      <c r="N5" s="129"/>
      <c r="O5" s="139"/>
      <c r="P5" s="139"/>
      <c r="Q5" s="125"/>
      <c r="R5" s="125"/>
      <c r="S5" s="125"/>
    </row>
    <row r="6" spans="4:16" ht="12.75">
      <c r="D6" s="125"/>
      <c r="E6" s="129"/>
      <c r="F6" s="129"/>
      <c r="G6" s="209"/>
      <c r="H6" s="129"/>
      <c r="I6" s="129"/>
      <c r="J6" s="129"/>
      <c r="K6" s="129" t="s">
        <v>120</v>
      </c>
      <c r="L6" s="129"/>
      <c r="M6" s="129"/>
      <c r="N6" s="129"/>
      <c r="O6" s="202"/>
      <c r="P6" s="99" t="s">
        <v>199</v>
      </c>
    </row>
    <row r="7" spans="4:12" ht="12.75">
      <c r="D7" s="125"/>
      <c r="E7" s="125" t="s">
        <v>200</v>
      </c>
      <c r="G7" s="125" t="s">
        <v>201</v>
      </c>
      <c r="I7" s="130"/>
      <c r="J7" s="130"/>
      <c r="K7" s="130"/>
      <c r="L7" s="145"/>
    </row>
    <row r="8" spans="5:10" ht="12.75">
      <c r="E8" s="212" t="s">
        <v>176</v>
      </c>
      <c r="J8" s="223" t="s">
        <v>61</v>
      </c>
    </row>
    <row r="10" spans="1:19" ht="25.5">
      <c r="A10" s="112" t="s">
        <v>50</v>
      </c>
      <c r="B10" s="113" t="s">
        <v>102</v>
      </c>
      <c r="C10" s="113" t="s">
        <v>27</v>
      </c>
      <c r="D10" s="112" t="s">
        <v>103</v>
      </c>
      <c r="E10" s="112" t="s">
        <v>29</v>
      </c>
      <c r="F10" s="312" t="s">
        <v>54</v>
      </c>
      <c r="G10" s="313"/>
      <c r="H10" s="312" t="s">
        <v>55</v>
      </c>
      <c r="I10" s="313"/>
      <c r="J10" s="312" t="s">
        <v>56</v>
      </c>
      <c r="K10" s="313"/>
      <c r="L10" s="312" t="s">
        <v>57</v>
      </c>
      <c r="M10" s="313"/>
      <c r="N10" s="312" t="s">
        <v>58</v>
      </c>
      <c r="O10" s="313"/>
      <c r="P10" s="312" t="s">
        <v>59</v>
      </c>
      <c r="Q10" s="313"/>
      <c r="R10" s="312" t="s">
        <v>60</v>
      </c>
      <c r="S10" s="313"/>
    </row>
    <row r="11" spans="1:19" ht="12.75">
      <c r="A11" s="156" t="s">
        <v>202</v>
      </c>
      <c r="B11" s="156"/>
      <c r="C11" s="213" t="s">
        <v>203</v>
      </c>
      <c r="D11" s="156" t="s">
        <v>67</v>
      </c>
      <c r="E11" s="156" t="s">
        <v>105</v>
      </c>
      <c r="F11" s="158"/>
      <c r="G11" s="159"/>
      <c r="H11" s="158"/>
      <c r="I11" s="159"/>
      <c r="J11" s="158"/>
      <c r="K11" s="159" t="s">
        <v>27</v>
      </c>
      <c r="L11" s="158" t="s">
        <v>29</v>
      </c>
      <c r="M11" s="159"/>
      <c r="N11" s="158"/>
      <c r="O11" s="159"/>
      <c r="P11" s="158"/>
      <c r="Q11" s="159"/>
      <c r="R11" s="158"/>
      <c r="S11" s="159"/>
    </row>
    <row r="12" spans="1:19" ht="12.75">
      <c r="A12" s="156" t="s">
        <v>196</v>
      </c>
      <c r="B12" s="156"/>
      <c r="C12" s="213" t="s">
        <v>105</v>
      </c>
      <c r="D12" s="112" t="s">
        <v>137</v>
      </c>
      <c r="E12" s="112" t="s">
        <v>204</v>
      </c>
      <c r="F12" s="158" t="s">
        <v>29</v>
      </c>
      <c r="G12" s="159"/>
      <c r="H12" s="158"/>
      <c r="I12" s="159" t="s">
        <v>27</v>
      </c>
      <c r="J12" s="158"/>
      <c r="K12" s="159"/>
      <c r="L12" s="158" t="s">
        <v>29</v>
      </c>
      <c r="M12" s="159"/>
      <c r="N12" s="158"/>
      <c r="O12" s="159"/>
      <c r="P12" s="158"/>
      <c r="Q12" s="159" t="s">
        <v>27</v>
      </c>
      <c r="R12" s="158"/>
      <c r="S12" s="159"/>
    </row>
    <row r="13" spans="1:19" ht="12.75">
      <c r="A13" s="156" t="s">
        <v>197</v>
      </c>
      <c r="B13" s="156" t="s">
        <v>136</v>
      </c>
      <c r="C13" s="213" t="s">
        <v>105</v>
      </c>
      <c r="D13" s="160" t="s">
        <v>72</v>
      </c>
      <c r="E13" s="160" t="s">
        <v>205</v>
      </c>
      <c r="F13" s="158"/>
      <c r="G13" s="159"/>
      <c r="H13" s="158"/>
      <c r="I13" s="159"/>
      <c r="J13" s="158"/>
      <c r="K13" s="159" t="s">
        <v>27</v>
      </c>
      <c r="L13" s="158" t="s">
        <v>29</v>
      </c>
      <c r="M13" s="159"/>
      <c r="N13" s="158"/>
      <c r="O13" s="159"/>
      <c r="P13" s="158"/>
      <c r="Q13" s="159"/>
      <c r="R13" s="158"/>
      <c r="S13" s="159"/>
    </row>
    <row r="14" spans="1:22" s="117" customFormat="1" ht="12.75">
      <c r="A14" s="160"/>
      <c r="B14" s="160"/>
      <c r="C14" s="214" t="s">
        <v>105</v>
      </c>
      <c r="D14" s="160" t="s">
        <v>72</v>
      </c>
      <c r="E14" s="160" t="s">
        <v>206</v>
      </c>
      <c r="F14" s="162"/>
      <c r="G14" s="163"/>
      <c r="H14" s="162"/>
      <c r="I14" s="163" t="s">
        <v>27</v>
      </c>
      <c r="J14" s="162" t="s">
        <v>29</v>
      </c>
      <c r="K14" s="163"/>
      <c r="L14" s="162"/>
      <c r="M14" s="163"/>
      <c r="N14" s="162"/>
      <c r="O14" s="163"/>
      <c r="P14" s="162"/>
      <c r="Q14" s="167" t="s">
        <v>27</v>
      </c>
      <c r="R14" s="162" t="s">
        <v>29</v>
      </c>
      <c r="S14" s="163"/>
      <c r="T14" s="87"/>
      <c r="U14" s="87"/>
      <c r="V14" s="87"/>
    </row>
    <row r="15" spans="1:22" s="122" customFormat="1" ht="12.75">
      <c r="A15" s="164"/>
      <c r="B15" s="164"/>
      <c r="C15" s="215" t="s">
        <v>105</v>
      </c>
      <c r="D15" s="164" t="s">
        <v>72</v>
      </c>
      <c r="E15" s="164" t="s">
        <v>207</v>
      </c>
      <c r="F15" s="166" t="s">
        <v>29</v>
      </c>
      <c r="G15" s="167"/>
      <c r="H15" s="166"/>
      <c r="I15" s="167"/>
      <c r="J15" s="166"/>
      <c r="K15" s="167"/>
      <c r="L15" s="166"/>
      <c r="M15" s="167" t="s">
        <v>27</v>
      </c>
      <c r="N15" s="166" t="s">
        <v>29</v>
      </c>
      <c r="O15" s="167"/>
      <c r="P15" s="166"/>
      <c r="Q15" s="167"/>
      <c r="R15" s="166"/>
      <c r="S15" s="167" t="s">
        <v>27</v>
      </c>
      <c r="T15" s="87"/>
      <c r="U15" s="87"/>
      <c r="V15" s="87"/>
    </row>
    <row r="16" spans="1:19" ht="38.25">
      <c r="A16" s="180"/>
      <c r="B16" s="180"/>
      <c r="C16" s="216" t="s">
        <v>208</v>
      </c>
      <c r="D16" s="180" t="s">
        <v>91</v>
      </c>
      <c r="E16" s="180" t="s">
        <v>105</v>
      </c>
      <c r="F16" s="182"/>
      <c r="G16" s="183" t="s">
        <v>27</v>
      </c>
      <c r="H16" s="182" t="s">
        <v>29</v>
      </c>
      <c r="I16" s="183"/>
      <c r="J16" s="182"/>
      <c r="K16" s="183"/>
      <c r="L16" s="182"/>
      <c r="M16" s="183" t="s">
        <v>27</v>
      </c>
      <c r="N16" s="182" t="s">
        <v>29</v>
      </c>
      <c r="O16" s="183"/>
      <c r="P16" s="182"/>
      <c r="Q16" s="183"/>
      <c r="R16" s="182"/>
      <c r="S16" s="183"/>
    </row>
    <row r="17" spans="1:19" ht="12.75">
      <c r="A17" s="156" t="s">
        <v>198</v>
      </c>
      <c r="B17" s="156" t="s">
        <v>145</v>
      </c>
      <c r="C17" s="156" t="s">
        <v>105</v>
      </c>
      <c r="D17" s="156" t="s">
        <v>84</v>
      </c>
      <c r="E17" s="213" t="s">
        <v>104</v>
      </c>
      <c r="F17" s="158" t="s">
        <v>29</v>
      </c>
      <c r="G17" s="159"/>
      <c r="H17" s="158"/>
      <c r="I17" s="159" t="s">
        <v>27</v>
      </c>
      <c r="J17" s="158"/>
      <c r="K17" s="159"/>
      <c r="L17" s="158"/>
      <c r="M17" s="159"/>
      <c r="N17" s="182" t="s">
        <v>29</v>
      </c>
      <c r="O17" s="159" t="s">
        <v>27</v>
      </c>
      <c r="P17" s="158"/>
      <c r="Q17" s="159"/>
      <c r="R17" s="158"/>
      <c r="S17" s="159"/>
    </row>
    <row r="18" spans="1:19" ht="12.75">
      <c r="A18" s="160"/>
      <c r="B18" s="160"/>
      <c r="C18" s="164" t="s">
        <v>105</v>
      </c>
      <c r="D18" s="164" t="s">
        <v>84</v>
      </c>
      <c r="E18" s="215" t="s">
        <v>104</v>
      </c>
      <c r="F18" s="166" t="s">
        <v>29</v>
      </c>
      <c r="G18" s="167"/>
      <c r="H18" s="166"/>
      <c r="I18" s="167"/>
      <c r="J18" s="166"/>
      <c r="K18" s="167" t="s">
        <v>27</v>
      </c>
      <c r="L18" s="166"/>
      <c r="M18" s="167"/>
      <c r="N18" s="182" t="s">
        <v>29</v>
      </c>
      <c r="O18" s="167"/>
      <c r="P18" s="166"/>
      <c r="Q18" s="167" t="s">
        <v>27</v>
      </c>
      <c r="R18" s="166"/>
      <c r="S18" s="167"/>
    </row>
    <row r="19" spans="1:19" ht="12.75">
      <c r="A19" s="180"/>
      <c r="B19" s="180"/>
      <c r="C19" s="180" t="s">
        <v>105</v>
      </c>
      <c r="D19" s="180" t="s">
        <v>84</v>
      </c>
      <c r="E19" s="216" t="s">
        <v>104</v>
      </c>
      <c r="F19" s="182" t="s">
        <v>29</v>
      </c>
      <c r="G19" s="183"/>
      <c r="H19" s="182"/>
      <c r="I19" s="183"/>
      <c r="J19" s="182"/>
      <c r="K19" s="183"/>
      <c r="L19" s="182"/>
      <c r="M19" s="183" t="s">
        <v>27</v>
      </c>
      <c r="N19" s="182" t="s">
        <v>29</v>
      </c>
      <c r="O19" s="183"/>
      <c r="P19" s="182"/>
      <c r="Q19" s="183"/>
      <c r="R19" s="182"/>
      <c r="S19" s="183" t="s">
        <v>27</v>
      </c>
    </row>
    <row r="20" spans="1:19" ht="12.75">
      <c r="A20" s="219" t="s">
        <v>209</v>
      </c>
      <c r="B20" s="156" t="s">
        <v>210</v>
      </c>
      <c r="C20" s="219" t="s">
        <v>211</v>
      </c>
      <c r="D20" s="219" t="s">
        <v>72</v>
      </c>
      <c r="E20" s="219" t="s">
        <v>105</v>
      </c>
      <c r="F20" s="220"/>
      <c r="G20" s="221"/>
      <c r="H20" s="220"/>
      <c r="I20" s="221"/>
      <c r="J20" s="220"/>
      <c r="K20" s="221"/>
      <c r="L20" s="220"/>
      <c r="M20" s="221"/>
      <c r="N20" s="220"/>
      <c r="O20" s="221" t="s">
        <v>27</v>
      </c>
      <c r="P20" s="220" t="s">
        <v>29</v>
      </c>
      <c r="Q20" s="221"/>
      <c r="R20" s="220"/>
      <c r="S20" s="221"/>
    </row>
    <row r="21" spans="1:19" ht="12.75">
      <c r="A21" s="164"/>
      <c r="B21" s="164"/>
      <c r="C21" s="164" t="s">
        <v>143</v>
      </c>
      <c r="D21" s="164" t="s">
        <v>144</v>
      </c>
      <c r="E21" s="164" t="s">
        <v>105</v>
      </c>
      <c r="F21" s="166"/>
      <c r="G21" s="167"/>
      <c r="H21" s="166"/>
      <c r="I21" s="167" t="s">
        <v>27</v>
      </c>
      <c r="J21" s="166" t="s">
        <v>29</v>
      </c>
      <c r="K21" s="167"/>
      <c r="L21" s="166"/>
      <c r="M21" s="167"/>
      <c r="N21" s="166"/>
      <c r="O21" s="167"/>
      <c r="P21" s="166"/>
      <c r="Q21" s="167"/>
      <c r="R21" s="166"/>
      <c r="S21" s="167"/>
    </row>
    <row r="22" spans="1:19" ht="12.75">
      <c r="A22" s="164"/>
      <c r="B22" s="164"/>
      <c r="C22" s="164" t="s">
        <v>192</v>
      </c>
      <c r="D22" s="164" t="s">
        <v>72</v>
      </c>
      <c r="E22" s="164" t="s">
        <v>105</v>
      </c>
      <c r="F22" s="166"/>
      <c r="G22" s="167"/>
      <c r="H22" s="166"/>
      <c r="I22" s="167"/>
      <c r="J22" s="166"/>
      <c r="K22" s="167"/>
      <c r="L22" s="166"/>
      <c r="M22" s="167"/>
      <c r="N22" s="166"/>
      <c r="O22" s="167" t="s">
        <v>27</v>
      </c>
      <c r="P22" s="166" t="s">
        <v>29</v>
      </c>
      <c r="Q22" s="167"/>
      <c r="R22" s="166"/>
      <c r="S22" s="167"/>
    </row>
    <row r="23" spans="1:19" ht="12.75">
      <c r="A23" s="164"/>
      <c r="B23" s="164"/>
      <c r="C23" s="164" t="s">
        <v>212</v>
      </c>
      <c r="D23" s="164" t="s">
        <v>72</v>
      </c>
      <c r="E23" s="164" t="s">
        <v>105</v>
      </c>
      <c r="F23" s="166"/>
      <c r="G23" s="183"/>
      <c r="H23" s="182"/>
      <c r="I23" s="183"/>
      <c r="J23" s="182"/>
      <c r="K23" s="183"/>
      <c r="L23" s="182"/>
      <c r="M23" s="183"/>
      <c r="N23" s="182"/>
      <c r="O23" s="183"/>
      <c r="P23" s="182"/>
      <c r="Q23" s="167" t="s">
        <v>27</v>
      </c>
      <c r="R23" s="166" t="s">
        <v>29</v>
      </c>
      <c r="S23" s="167"/>
    </row>
    <row r="24" spans="1:19" ht="12.75">
      <c r="A24" s="156" t="s">
        <v>213</v>
      </c>
      <c r="B24" s="156" t="s">
        <v>210</v>
      </c>
      <c r="C24" s="213" t="s">
        <v>105</v>
      </c>
      <c r="D24" s="156" t="s">
        <v>214</v>
      </c>
      <c r="E24" s="156" t="s">
        <v>105</v>
      </c>
      <c r="F24" s="158"/>
      <c r="G24" s="163" t="s">
        <v>27</v>
      </c>
      <c r="H24" s="162"/>
      <c r="I24" s="163"/>
      <c r="J24" s="162" t="s">
        <v>29</v>
      </c>
      <c r="K24" s="163"/>
      <c r="L24" s="162"/>
      <c r="M24" s="163"/>
      <c r="N24" s="162"/>
      <c r="O24" s="163"/>
      <c r="P24" s="162"/>
      <c r="Q24" s="159"/>
      <c r="R24" s="158"/>
      <c r="S24" s="159"/>
    </row>
    <row r="25" spans="1:19" ht="12.75">
      <c r="A25" s="164"/>
      <c r="B25" s="164"/>
      <c r="C25" s="215" t="s">
        <v>105</v>
      </c>
      <c r="D25" s="164" t="s">
        <v>91</v>
      </c>
      <c r="E25" s="164" t="s">
        <v>105</v>
      </c>
      <c r="F25" s="166"/>
      <c r="G25" s="167"/>
      <c r="H25" s="166"/>
      <c r="I25" s="167"/>
      <c r="J25" s="166"/>
      <c r="K25" s="167"/>
      <c r="L25" s="166"/>
      <c r="M25" s="167" t="s">
        <v>27</v>
      </c>
      <c r="N25" s="166"/>
      <c r="O25" s="167"/>
      <c r="P25" s="182" t="s">
        <v>29</v>
      </c>
      <c r="Q25" s="167"/>
      <c r="R25" s="166"/>
      <c r="S25" s="167"/>
    </row>
    <row r="26" spans="1:20" ht="12.75">
      <c r="A26" s="180"/>
      <c r="B26" s="180"/>
      <c r="C26" s="180" t="s">
        <v>105</v>
      </c>
      <c r="D26" s="180" t="s">
        <v>215</v>
      </c>
      <c r="E26" s="180" t="s">
        <v>105</v>
      </c>
      <c r="F26" s="182"/>
      <c r="G26" s="183"/>
      <c r="H26" s="182"/>
      <c r="I26" s="183"/>
      <c r="J26" s="182"/>
      <c r="K26" s="183"/>
      <c r="L26" s="182"/>
      <c r="M26" s="183"/>
      <c r="N26" s="182"/>
      <c r="O26" s="183"/>
      <c r="P26" s="182"/>
      <c r="Q26" s="183"/>
      <c r="R26" s="182"/>
      <c r="S26" s="183"/>
      <c r="T26" s="87" t="s">
        <v>216</v>
      </c>
    </row>
    <row r="27" spans="5:21" ht="12.75">
      <c r="E27" s="87" t="s">
        <v>27</v>
      </c>
      <c r="G27" s="87">
        <v>2</v>
      </c>
      <c r="I27" s="87">
        <v>4</v>
      </c>
      <c r="K27" s="87">
        <v>3</v>
      </c>
      <c r="M27" s="281">
        <v>4</v>
      </c>
      <c r="O27" s="87">
        <v>3</v>
      </c>
      <c r="Q27" s="87">
        <v>4</v>
      </c>
      <c r="S27" s="87">
        <v>2</v>
      </c>
      <c r="T27" s="87">
        <f>SUM(F27:S27)</f>
        <v>22</v>
      </c>
      <c r="U27" s="87">
        <v>2434342</v>
      </c>
    </row>
    <row r="28" spans="5:21" ht="12.75">
      <c r="E28" s="87" t="s">
        <v>29</v>
      </c>
      <c r="F28" s="87">
        <v>5</v>
      </c>
      <c r="H28" s="87">
        <v>1</v>
      </c>
      <c r="J28" s="87">
        <v>3</v>
      </c>
      <c r="L28" s="87">
        <v>3</v>
      </c>
      <c r="N28" s="87">
        <v>5</v>
      </c>
      <c r="P28" s="87">
        <v>3</v>
      </c>
      <c r="R28" s="87">
        <v>2</v>
      </c>
      <c r="T28" s="87">
        <f>SUM(F28:S28)</f>
        <v>22</v>
      </c>
      <c r="U28" s="87">
        <v>5133532</v>
      </c>
    </row>
  </sheetData>
  <mergeCells count="11">
    <mergeCell ref="N10:O10"/>
    <mergeCell ref="P10:Q10"/>
    <mergeCell ref="R10:S10"/>
    <mergeCell ref="F10:G10"/>
    <mergeCell ref="H10:I10"/>
    <mergeCell ref="J10:K10"/>
    <mergeCell ref="L10:M10"/>
    <mergeCell ref="A1:S1"/>
    <mergeCell ref="J3:L3"/>
    <mergeCell ref="M3:O3"/>
    <mergeCell ref="P3:R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A1" sqref="A1:S1"/>
    </sheetView>
  </sheetViews>
  <sheetFormatPr defaultColWidth="11.421875" defaultRowHeight="12.75"/>
  <cols>
    <col min="1" max="1" width="20.28125" style="87" bestFit="1" customWidth="1"/>
    <col min="2" max="2" width="13.57421875" style="87" bestFit="1" customWidth="1"/>
    <col min="3" max="3" width="19.00390625" style="87" bestFit="1" customWidth="1"/>
    <col min="4" max="4" width="5.28125" style="87" customWidth="1"/>
    <col min="5" max="5" width="6.28125" style="87" customWidth="1"/>
    <col min="6" max="19" width="4.7109375" style="87" customWidth="1"/>
    <col min="20" max="16384" width="11.421875" style="87" customWidth="1"/>
  </cols>
  <sheetData>
    <row r="1" spans="1:19" ht="18">
      <c r="A1" s="315" t="s">
        <v>36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3" spans="3:19" ht="12.75">
      <c r="C3" s="125"/>
      <c r="D3" s="93"/>
      <c r="E3" s="93"/>
      <c r="F3" s="93"/>
      <c r="G3" s="93"/>
      <c r="H3" s="93"/>
      <c r="I3" s="93"/>
      <c r="J3" s="99"/>
      <c r="K3" s="99"/>
      <c r="L3" s="93"/>
      <c r="M3" s="314"/>
      <c r="N3" s="314"/>
      <c r="O3" s="314"/>
      <c r="P3" s="93"/>
      <c r="Q3" s="125"/>
      <c r="R3" s="125"/>
      <c r="S3" s="125"/>
    </row>
    <row r="4" spans="3:19" ht="12.75">
      <c r="C4" s="125"/>
      <c r="D4" s="99"/>
      <c r="E4" s="99"/>
      <c r="F4" s="99"/>
      <c r="G4" s="99"/>
      <c r="H4" s="99"/>
      <c r="I4" s="99"/>
      <c r="J4" s="99"/>
      <c r="K4" s="126"/>
      <c r="L4" s="127"/>
      <c r="M4" s="99"/>
      <c r="N4" s="127"/>
      <c r="O4" s="99"/>
      <c r="P4" s="99"/>
      <c r="Q4" s="99"/>
      <c r="R4" s="99"/>
      <c r="S4" s="99"/>
    </row>
    <row r="5" spans="3:19" ht="12.75">
      <c r="C5" s="125"/>
      <c r="D5" s="93"/>
      <c r="E5" s="99"/>
      <c r="F5" s="93"/>
      <c r="G5" s="129"/>
      <c r="H5" s="129"/>
      <c r="I5" s="140" t="s">
        <v>238</v>
      </c>
      <c r="J5" s="129"/>
      <c r="K5" s="129"/>
      <c r="L5" s="129"/>
      <c r="M5" s="129"/>
      <c r="N5" s="129"/>
      <c r="O5" s="140" t="s">
        <v>239</v>
      </c>
      <c r="P5" s="130"/>
      <c r="Q5" s="125"/>
      <c r="R5" s="125"/>
      <c r="S5" s="125"/>
    </row>
    <row r="6" spans="3:19" ht="13.5" thickBot="1">
      <c r="C6" s="131"/>
      <c r="D6" s="131"/>
      <c r="E6" s="205"/>
      <c r="F6" s="132"/>
      <c r="G6" s="131"/>
      <c r="H6" s="131"/>
      <c r="I6" s="131"/>
      <c r="J6" s="131"/>
      <c r="K6" s="131"/>
      <c r="L6" s="132"/>
      <c r="M6" s="131"/>
      <c r="N6" s="134"/>
      <c r="O6" s="131"/>
      <c r="P6" s="131"/>
      <c r="Q6" s="131"/>
      <c r="R6" s="131"/>
      <c r="S6" s="131"/>
    </row>
    <row r="7" spans="4:16" ht="13.5" thickTop="1">
      <c r="D7" s="273"/>
      <c r="E7" s="138"/>
      <c r="F7" s="206"/>
      <c r="G7" s="136"/>
      <c r="H7" s="136"/>
      <c r="I7" s="137"/>
      <c r="J7" s="136"/>
      <c r="K7" s="136"/>
      <c r="L7" s="136"/>
      <c r="M7" s="138"/>
      <c r="N7" s="138"/>
      <c r="O7" s="138"/>
      <c r="P7" s="138"/>
    </row>
    <row r="8" spans="3:18" ht="12.75">
      <c r="C8" s="92"/>
      <c r="D8" s="92"/>
      <c r="E8" s="92"/>
      <c r="F8" s="93"/>
      <c r="G8" s="92"/>
      <c r="H8" s="92"/>
      <c r="I8" s="92" t="s">
        <v>240</v>
      </c>
      <c r="J8" s="92"/>
      <c r="K8" s="93"/>
      <c r="L8" s="93"/>
      <c r="M8" s="92" t="s">
        <v>116</v>
      </c>
      <c r="N8" s="92"/>
      <c r="O8" s="92" t="s">
        <v>115</v>
      </c>
      <c r="P8" s="92"/>
      <c r="Q8" s="92"/>
      <c r="R8" s="92"/>
    </row>
    <row r="9" spans="3:19" ht="12.75"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92"/>
      <c r="O9" s="152"/>
      <c r="P9" s="93"/>
      <c r="Q9" s="154"/>
      <c r="R9" s="92"/>
      <c r="S9" s="93"/>
    </row>
    <row r="11" spans="1:19" ht="12.75">
      <c r="A11" s="112" t="s">
        <v>50</v>
      </c>
      <c r="B11" s="112" t="s">
        <v>102</v>
      </c>
      <c r="C11" s="112" t="s">
        <v>27</v>
      </c>
      <c r="D11" s="112" t="s">
        <v>103</v>
      </c>
      <c r="E11" s="112" t="s">
        <v>29</v>
      </c>
      <c r="F11" s="312" t="s">
        <v>54</v>
      </c>
      <c r="G11" s="313"/>
      <c r="H11" s="312" t="s">
        <v>55</v>
      </c>
      <c r="I11" s="313"/>
      <c r="J11" s="312" t="s">
        <v>56</v>
      </c>
      <c r="K11" s="313"/>
      <c r="L11" s="312" t="s">
        <v>57</v>
      </c>
      <c r="M11" s="313"/>
      <c r="N11" s="312" t="s">
        <v>58</v>
      </c>
      <c r="O11" s="313"/>
      <c r="P11" s="312" t="s">
        <v>59</v>
      </c>
      <c r="Q11" s="313"/>
      <c r="R11" s="312" t="s">
        <v>60</v>
      </c>
      <c r="S11" s="313"/>
    </row>
    <row r="12" spans="1:19" ht="12.75">
      <c r="A12" s="156" t="s">
        <v>239</v>
      </c>
      <c r="B12" s="157" t="s">
        <v>241</v>
      </c>
      <c r="C12" s="156" t="s">
        <v>242</v>
      </c>
      <c r="D12" s="156" t="s">
        <v>144</v>
      </c>
      <c r="E12" s="156"/>
      <c r="F12" s="158"/>
      <c r="G12" s="159" t="s">
        <v>27</v>
      </c>
      <c r="H12" s="158" t="s">
        <v>29</v>
      </c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</row>
    <row r="13" spans="1:19" ht="12.75">
      <c r="A13" s="160"/>
      <c r="B13" s="161"/>
      <c r="C13" s="160" t="s">
        <v>242</v>
      </c>
      <c r="D13" s="160" t="s">
        <v>150</v>
      </c>
      <c r="E13" s="160"/>
      <c r="F13" s="162"/>
      <c r="G13" s="163"/>
      <c r="H13" s="162"/>
      <c r="I13" s="163"/>
      <c r="J13" s="162"/>
      <c r="K13" s="163" t="s">
        <v>27</v>
      </c>
      <c r="L13" s="162" t="s">
        <v>29</v>
      </c>
      <c r="M13" s="163"/>
      <c r="N13" s="162"/>
      <c r="O13" s="163"/>
      <c r="P13" s="162"/>
      <c r="Q13" s="163"/>
      <c r="R13" s="162"/>
      <c r="S13" s="163"/>
    </row>
    <row r="14" spans="1:19" ht="12.75">
      <c r="A14" s="160"/>
      <c r="B14" s="161"/>
      <c r="C14" s="160" t="s">
        <v>243</v>
      </c>
      <c r="D14" s="160" t="s">
        <v>72</v>
      </c>
      <c r="E14" s="160"/>
      <c r="F14" s="162"/>
      <c r="G14" s="163"/>
      <c r="H14" s="162"/>
      <c r="I14" s="163" t="s">
        <v>27</v>
      </c>
      <c r="J14" s="162" t="s">
        <v>29</v>
      </c>
      <c r="K14" s="163"/>
      <c r="L14" s="162"/>
      <c r="M14" s="163"/>
      <c r="N14" s="162"/>
      <c r="O14" s="163" t="s">
        <v>52</v>
      </c>
      <c r="P14" s="162" t="s">
        <v>29</v>
      </c>
      <c r="Q14" s="163"/>
      <c r="R14" s="162"/>
      <c r="S14" s="163"/>
    </row>
    <row r="15" spans="1:19" ht="12.75">
      <c r="A15" s="156" t="s">
        <v>240</v>
      </c>
      <c r="B15" s="157" t="s">
        <v>142</v>
      </c>
      <c r="C15" s="156" t="s">
        <v>143</v>
      </c>
      <c r="D15" s="156" t="s">
        <v>144</v>
      </c>
      <c r="E15" s="156"/>
      <c r="F15" s="158" t="s">
        <v>29</v>
      </c>
      <c r="G15" s="159"/>
      <c r="H15" s="158"/>
      <c r="I15" s="159" t="s">
        <v>27</v>
      </c>
      <c r="J15" s="158" t="s">
        <v>29</v>
      </c>
      <c r="K15" s="159"/>
      <c r="L15" s="158"/>
      <c r="M15" s="159" t="s">
        <v>27</v>
      </c>
      <c r="N15" s="158" t="s">
        <v>29</v>
      </c>
      <c r="O15" s="159"/>
      <c r="P15" s="158"/>
      <c r="Q15" s="159" t="s">
        <v>27</v>
      </c>
      <c r="R15" s="158"/>
      <c r="S15" s="159"/>
    </row>
    <row r="16" spans="1:19" ht="12.75">
      <c r="A16" s="160"/>
      <c r="B16" s="161" t="s">
        <v>145</v>
      </c>
      <c r="C16" s="160" t="s">
        <v>244</v>
      </c>
      <c r="D16" s="160" t="s">
        <v>72</v>
      </c>
      <c r="E16" s="160"/>
      <c r="F16" s="162"/>
      <c r="G16" s="163" t="s">
        <v>27</v>
      </c>
      <c r="H16" s="162" t="s">
        <v>29</v>
      </c>
      <c r="I16" s="163"/>
      <c r="J16" s="162"/>
      <c r="K16" s="163" t="s">
        <v>27</v>
      </c>
      <c r="L16" s="162" t="s">
        <v>29</v>
      </c>
      <c r="M16" s="163"/>
      <c r="N16" s="162"/>
      <c r="O16" s="163" t="s">
        <v>27</v>
      </c>
      <c r="P16" s="162" t="s">
        <v>29</v>
      </c>
      <c r="Q16" s="163"/>
      <c r="R16" s="162"/>
      <c r="S16" s="163"/>
    </row>
    <row r="17" spans="1:19" ht="12.75">
      <c r="A17" s="164"/>
      <c r="B17" s="165"/>
      <c r="C17" s="164" t="s">
        <v>245</v>
      </c>
      <c r="D17" s="164" t="s">
        <v>63</v>
      </c>
      <c r="E17" s="164"/>
      <c r="F17" s="166"/>
      <c r="G17" s="167"/>
      <c r="H17" s="166"/>
      <c r="I17" s="167" t="s">
        <v>27</v>
      </c>
      <c r="J17" s="166" t="s">
        <v>29</v>
      </c>
      <c r="K17" s="167"/>
      <c r="L17" s="166"/>
      <c r="M17" s="167"/>
      <c r="N17" s="166"/>
      <c r="O17" s="167" t="s">
        <v>27</v>
      </c>
      <c r="P17" s="166" t="s">
        <v>29</v>
      </c>
      <c r="Q17" s="167"/>
      <c r="R17" s="166"/>
      <c r="S17" s="167"/>
    </row>
    <row r="18" spans="1:21" s="175" customFormat="1" ht="12.75">
      <c r="A18" s="171"/>
      <c r="B18" s="171"/>
      <c r="C18" s="274" t="s">
        <v>246</v>
      </c>
      <c r="D18" s="171" t="s">
        <v>67</v>
      </c>
      <c r="E18" s="171"/>
      <c r="F18" s="173"/>
      <c r="G18" s="174" t="s">
        <v>27</v>
      </c>
      <c r="H18" s="173" t="s">
        <v>29</v>
      </c>
      <c r="I18" s="174"/>
      <c r="J18" s="173"/>
      <c r="K18" s="174"/>
      <c r="L18" s="173"/>
      <c r="M18" s="174" t="s">
        <v>27</v>
      </c>
      <c r="N18" s="173" t="s">
        <v>29</v>
      </c>
      <c r="O18" s="174"/>
      <c r="P18" s="173"/>
      <c r="Q18" s="174"/>
      <c r="R18" s="173"/>
      <c r="S18" s="174"/>
      <c r="T18" s="275"/>
      <c r="U18" s="276"/>
    </row>
    <row r="19" spans="1:21" s="176" customFormat="1" ht="12.75">
      <c r="A19" s="171"/>
      <c r="B19" s="171"/>
      <c r="C19" s="172"/>
      <c r="D19" s="171"/>
      <c r="E19" s="171"/>
      <c r="F19" s="173"/>
      <c r="G19" s="174"/>
      <c r="H19" s="173"/>
      <c r="I19" s="174"/>
      <c r="J19" s="173"/>
      <c r="K19" s="174"/>
      <c r="L19" s="173"/>
      <c r="M19" s="174"/>
      <c r="N19" s="173"/>
      <c r="O19" s="174"/>
      <c r="P19" s="173"/>
      <c r="Q19" s="174"/>
      <c r="R19" s="173"/>
      <c r="S19" s="174"/>
      <c r="T19" s="276"/>
      <c r="U19" s="277"/>
    </row>
    <row r="20" spans="1:21" s="176" customFormat="1" ht="12.75">
      <c r="A20" s="171"/>
      <c r="B20" s="171"/>
      <c r="C20" s="172"/>
      <c r="D20" s="171"/>
      <c r="E20" s="171"/>
      <c r="F20" s="173"/>
      <c r="G20" s="174"/>
      <c r="H20" s="173"/>
      <c r="I20" s="174"/>
      <c r="J20" s="173"/>
      <c r="K20" s="174"/>
      <c r="L20" s="173"/>
      <c r="M20" s="174"/>
      <c r="N20" s="173"/>
      <c r="O20" s="174"/>
      <c r="P20" s="173"/>
      <c r="Q20" s="174"/>
      <c r="R20" s="173"/>
      <c r="S20" s="174"/>
      <c r="T20" s="276"/>
      <c r="U20" s="277"/>
    </row>
    <row r="21" spans="4:20" ht="12.75">
      <c r="D21" s="87" t="s">
        <v>27</v>
      </c>
      <c r="E21" s="155"/>
      <c r="F21" s="155"/>
      <c r="G21" s="155">
        <f aca="true" t="shared" si="0" ref="G21:S21">COUNTA(G12:G20)</f>
        <v>3</v>
      </c>
      <c r="H21" s="155"/>
      <c r="I21" s="155">
        <f t="shared" si="0"/>
        <v>3</v>
      </c>
      <c r="J21" s="155"/>
      <c r="K21" s="155">
        <f t="shared" si="0"/>
        <v>2</v>
      </c>
      <c r="L21" s="155"/>
      <c r="M21" s="155">
        <f t="shared" si="0"/>
        <v>2</v>
      </c>
      <c r="N21" s="155"/>
      <c r="O21" s="155">
        <f t="shared" si="0"/>
        <v>3</v>
      </c>
      <c r="P21" s="155"/>
      <c r="Q21" s="155">
        <f t="shared" si="0"/>
        <v>1</v>
      </c>
      <c r="R21" s="155"/>
      <c r="S21" s="155">
        <f t="shared" si="0"/>
        <v>0</v>
      </c>
      <c r="T21" s="87">
        <f>SUM(E21:S21)</f>
        <v>14</v>
      </c>
    </row>
    <row r="22" spans="4:20" ht="12.75">
      <c r="D22" s="87" t="s">
        <v>29</v>
      </c>
      <c r="F22" s="87">
        <v>1</v>
      </c>
      <c r="H22" s="87">
        <v>3</v>
      </c>
      <c r="J22" s="87">
        <v>3</v>
      </c>
      <c r="L22" s="87">
        <v>2</v>
      </c>
      <c r="N22" s="87">
        <v>2</v>
      </c>
      <c r="P22" s="87">
        <v>2</v>
      </c>
      <c r="R22" s="87">
        <v>0</v>
      </c>
      <c r="T22" s="87">
        <f>SUM(E22:S22)</f>
        <v>13</v>
      </c>
    </row>
  </sheetData>
  <mergeCells count="9">
    <mergeCell ref="A1:S1"/>
    <mergeCell ref="M3:O3"/>
    <mergeCell ref="F11:G11"/>
    <mergeCell ref="H11:I11"/>
    <mergeCell ref="J11:K11"/>
    <mergeCell ref="L11:M11"/>
    <mergeCell ref="N11:O11"/>
    <mergeCell ref="P11:Q11"/>
    <mergeCell ref="R11:S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DeTeCSM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dluw33</dc:creator>
  <cp:keywords/>
  <dc:description/>
  <cp:lastModifiedBy>Harry Hirsch</cp:lastModifiedBy>
  <cp:lastPrinted>2008-03-07T12:48:33Z</cp:lastPrinted>
  <dcterms:created xsi:type="dcterms:W3CDTF">2005-02-10T07:48:05Z</dcterms:created>
  <dcterms:modified xsi:type="dcterms:W3CDTF">2008-03-20T13:13:57Z</dcterms:modified>
  <cp:category/>
  <cp:version/>
  <cp:contentType/>
  <cp:contentStatus/>
</cp:coreProperties>
</file>